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2024" sheetId="1" r:id="rId1"/>
    <sheet name="Jänner" sheetId="2" r:id="rId2"/>
    <sheet name="Februar" sheetId="3" r:id="rId3"/>
    <sheet name="März" sheetId="4" r:id="rId4"/>
    <sheet name="April" sheetId="5" r:id="rId5"/>
    <sheet name="Mai" sheetId="6" r:id="rId6"/>
    <sheet name="Juni" sheetId="7" r:id="rId7"/>
    <sheet name="Juli" sheetId="8" r:id="rId8"/>
    <sheet name="August" sheetId="9" r:id="rId9"/>
    <sheet name="September" sheetId="10" r:id="rId10"/>
    <sheet name="Oktober" sheetId="11" r:id="rId11"/>
    <sheet name="November" sheetId="12" r:id="rId12"/>
    <sheet name="Dezember" sheetId="13" r:id="rId13"/>
  </sheets>
  <definedNames>
    <definedName name="_xlnm.Print_Area" localSheetId="0">2024!$A$1:$H$27</definedName>
    <definedName name="_xlnm.Print_Area" localSheetId="4">April!$A$1:$O$42</definedName>
    <definedName name="_xlnm.Print_Area" localSheetId="8">August!$A$1:$O$42</definedName>
    <definedName name="_xlnm.Print_Area" localSheetId="12">Dezember!$A$1:$O$42</definedName>
    <definedName name="_xlnm.Print_Area" localSheetId="2">Februar!$A$1:$O$42</definedName>
    <definedName name="_xlnm.Print_Area" localSheetId="7">Juli!$A$1:$O$42</definedName>
    <definedName name="_xlnm.Print_Area" localSheetId="6">Juni!$A$1:$O$42</definedName>
    <definedName name="_xlnm.Print_Area" localSheetId="1">'Jänner'!$A$1:$O$42</definedName>
    <definedName name="_xlnm.Print_Area" localSheetId="5">Mai!$A$1:$O$42</definedName>
    <definedName name="_xlnm.Print_Area" localSheetId="3">'März'!$A$1:$O$42</definedName>
    <definedName name="_xlnm.Print_Area" localSheetId="11">November!$A$1:$O$42</definedName>
    <definedName name="_xlnm.Print_Area" localSheetId="10">Oktober!$A$1:$O$42</definedName>
    <definedName name="_xlnm.Print_Area" localSheetId="9">September!$A$1:$O$42</definedName>
  </definedNames>
  <calcPr calcId="124519" fullCalcOnLoad="1"/>
</workbook>
</file>

<file path=xl/sharedStrings.xml><?xml version="1.0" encoding="utf-8"?>
<sst xmlns="http://schemas.openxmlformats.org/spreadsheetml/2006/main" count="1314" uniqueCount="118">
  <si>
    <t>Anwesenheitsliste - 2024</t>
  </si>
  <si>
    <t>Normalzeit:</t>
  </si>
  <si>
    <t>Mo:</t>
  </si>
  <si>
    <t>Di:</t>
  </si>
  <si>
    <t>Mi:</t>
  </si>
  <si>
    <t>Do:</t>
  </si>
  <si>
    <t>Fr:</t>
  </si>
  <si>
    <t>Summe:</t>
  </si>
  <si>
    <t>1:1,5 Überstunden aktivieren (J/N):</t>
  </si>
  <si>
    <t>N</t>
  </si>
  <si>
    <t>1:1</t>
  </si>
  <si>
    <t>1:1,5</t>
  </si>
  <si>
    <t>Übertrag Dezember des Vorjahres:</t>
  </si>
  <si>
    <t>Name des Ausführenden:</t>
  </si>
  <si>
    <t>Monatssummen - 2024</t>
  </si>
  <si>
    <t>Jänner:</t>
  </si>
  <si>
    <t>Februar:</t>
  </si>
  <si>
    <t>März:</t>
  </si>
  <si>
    <t>April:</t>
  </si>
  <si>
    <t>Mai:</t>
  </si>
  <si>
    <t>Juni:</t>
  </si>
  <si>
    <t>Juli:</t>
  </si>
  <si>
    <t>August:</t>
  </si>
  <si>
    <t>September:</t>
  </si>
  <si>
    <t>Oktober:</t>
  </si>
  <si>
    <t>November:</t>
  </si>
  <si>
    <t>Dezember:</t>
  </si>
  <si>
    <t>Anwesenheitsliste - Jänner 2024</t>
  </si>
  <si>
    <t>von</t>
  </si>
  <si>
    <t>bis</t>
  </si>
  <si>
    <t>Anwesen-</t>
  </si>
  <si>
    <t>Mehrzeit</t>
  </si>
  <si>
    <t>Überstunden zur Verrechnung</t>
  </si>
  <si>
    <t>Begründung</t>
  </si>
  <si>
    <t>Normalzeit</t>
  </si>
  <si>
    <t>heit</t>
  </si>
  <si>
    <t>Std.</t>
  </si>
  <si>
    <t>Tag</t>
  </si>
  <si>
    <t>Nacht</t>
  </si>
  <si>
    <t>Sonn- /</t>
  </si>
  <si>
    <t>Feiertag</t>
  </si>
  <si>
    <t>Dat.</t>
  </si>
  <si>
    <t>+/-</t>
  </si>
  <si>
    <t>6-22 Uhr</t>
  </si>
  <si>
    <t>22-6 Uhr</t>
  </si>
  <si>
    <t>1-8 Std.</t>
  </si>
  <si>
    <t>ab 9 Std.</t>
  </si>
  <si>
    <t>01.</t>
  </si>
  <si>
    <t>Mo</t>
  </si>
  <si>
    <t>02.</t>
  </si>
  <si>
    <t>Di</t>
  </si>
  <si>
    <t>03.</t>
  </si>
  <si>
    <t>Mi</t>
  </si>
  <si>
    <t>04.</t>
  </si>
  <si>
    <t>Do</t>
  </si>
  <si>
    <t>05.</t>
  </si>
  <si>
    <t>Fr</t>
  </si>
  <si>
    <t>06.</t>
  </si>
  <si>
    <t>Sa</t>
  </si>
  <si>
    <t>07.</t>
  </si>
  <si>
    <t>So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</si>
  <si>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</si>
  <si>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</si>
  <si>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</si>
  <si>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</si>
  <si>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</si>
  <si>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</si>
  <si>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</si>
  <si>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</si>
  <si>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</si>
  <si>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</si>
  <si>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</si>
  <si>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</si>
  <si>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</si>
  <si>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</si>
  <si>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</si>
  <si>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</si>
  <si>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</si>
  <si>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</si>
  <si>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</si>
  <si>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</si>
  <si>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</si>
  <si>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</si>
  <si>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</si>
  <si>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</si>
  <si>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Summe Vormonat:</t>
  </si>
  <si>
    <t>Ausführender:</t>
  </si>
  <si>
    <t>Übertrag:</t>
  </si>
  <si>
    <t>Name:</t>
  </si>
  <si>
    <t>Monat:</t>
  </si>
  <si>
    <t>Jänner</t>
  </si>
  <si>
    <t>Jahr:</t>
  </si>
  <si>
    <t>Anordnungsbefugter:</t>
  </si>
  <si>
    <t>Sa:</t>
  </si>
  <si>
    <t>So:</t>
  </si>
  <si>
    <t>MonSum:</t>
  </si>
  <si>
    <t>Anwesenheitsliste - Februar 2024</t>
  </si>
  <si>
    <t>Februar</t>
  </si>
  <si>
    <t>Anwesenheitsliste - März 2024</t>
  </si>
  <si>
    <t>März</t>
  </si>
  <si>
    <t>Anwesenheitsliste - April 2024</t>
  </si>
  <si>
    <t>April</t>
  </si>
  <si>
    <t>Anwesenheitsliste - Mai 2024</t>
  </si>
  <si>
    <t>Mai</t>
  </si>
  <si>
    <t>Anwesenheitsliste - Juni 2024</t>
  </si>
  <si>
    <t>Juni</t>
  </si>
  <si>
    <t>Anwesenheitsliste - Juli 2024</t>
  </si>
  <si>
    <t>Juli</t>
  </si>
  <si>
    <t>Anwesenheitsliste - August 2024</t>
  </si>
  <si>
    <t>August</t>
  </si>
  <si>
    <t>Anwesenheitsliste - September 2024</t>
  </si>
  <si>
    <t>September</t>
  </si>
  <si>
    <t>Anwesenheitsliste - Oktober 2024</t>
  </si>
  <si>
    <t>Oktober</t>
  </si>
  <si>
    <t>Anwesenheitsliste - November 2024</t>
  </si>
  <si>
    <t>November</t>
  </si>
  <si>
    <t>Anwesenheitsliste - Dezember 2024</t>
  </si>
  <si>
    <t>Dezember</t>
  </si>
</sst>
</file>

<file path=xl/styles.xml><?xml version="1.0" encoding="utf-8"?>
<styleSheet xmlns="http://schemas.openxmlformats.org/spreadsheetml/2006/main">
  <numFmts count="2">
    <numFmt numFmtId="164" formatCode="0.00"/>
    <numFmt numFmtId="164" formatCode="0.00"/>
    <numFmt numFmtId="164" formatCode="0.00"/>
    <numFmt numFmtId="164" formatCode="0.00"/>
    <numFmt numFmtId="164" formatCode="0.00"/>
    <numFmt numFmtId="164" formatCode="0.00"/>
    <numFmt numFmtId="164" formatCode="0.00"/>
    <numFmt numFmtId="164" formatCode="0.00"/>
    <numFmt numFmtId="164" formatCode="0.00"/>
    <numFmt numFmtId="164" formatCode="0.00"/>
    <numFmt numFmtId="164" formatCode="0.00"/>
    <numFmt numFmtId="164" formatCode="0.00"/>
    <numFmt numFmtId="164" formatCode="0.00"/>
    <numFmt numFmtId="165" formatCode="hh:mm"/>
    <numFmt numFmtId="165" formatCode="hh:mm"/>
    <numFmt numFmtId="164" formatCode="0.00"/>
    <numFmt numFmtId="164" formatCode="0.00"/>
    <numFmt numFmtId="165" formatCode="hh:mm"/>
    <numFmt numFmtId="165" formatCode="hh:mm"/>
    <numFmt numFmtId="164" formatCode="0.00"/>
    <numFmt numFmtId="164" formatCode="0.00"/>
    <numFmt numFmtId="165" formatCode="hh:mm"/>
    <numFmt numFmtId="165" formatCode="hh:mm"/>
    <numFmt numFmtId="164" formatCode="0.00"/>
    <numFmt numFmtId="164" formatCode="0.00"/>
    <numFmt numFmtId="164" formatCode="0.00"/>
    <numFmt numFmtId="165" formatCode="hh:mm"/>
    <numFmt numFmtId="165" formatCode="hh:mm"/>
    <numFmt numFmtId="164" formatCode="0.00"/>
    <numFmt numFmtId="164" formatCode="0.00"/>
  </numFmts>
  <fonts count="9">
    <font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64" fontId="2" fillId="2" borderId="5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164" fontId="2" fillId="2" borderId="7" xfId="0" applyNumberFormat="1" applyFont="1" applyFill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164" fontId="2" fillId="2" borderId="9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right"/>
    </xf>
    <xf numFmtId="164" fontId="2" fillId="0" borderId="11" xfId="0" applyNumberFormat="1" applyFont="1" applyBorder="1" applyAlignment="1">
      <alignment horizontal="right"/>
    </xf>
    <xf numFmtId="164" fontId="2" fillId="0" borderId="12" xfId="0" applyNumberFormat="1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164" fontId="2" fillId="0" borderId="14" xfId="0" applyNumberFormat="1" applyFont="1" applyBorder="1" applyAlignment="1">
      <alignment horizontal="right"/>
    </xf>
    <xf numFmtId="164" fontId="2" fillId="0" borderId="15" xfId="0" applyNumberFormat="1" applyFont="1" applyBorder="1" applyAlignment="1">
      <alignment horizontal="right"/>
    </xf>
    <xf numFmtId="164" fontId="2" fillId="0" borderId="16" xfId="0" applyNumberFormat="1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2" fillId="0" borderId="18" xfId="0" applyNumberFormat="1" applyFont="1" applyBorder="1" applyAlignment="1">
      <alignment horizontal="right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right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165" fontId="2" fillId="2" borderId="9" xfId="0" applyNumberFormat="1" applyFont="1" applyFill="1" applyBorder="1" applyAlignment="1">
      <alignment horizontal="center"/>
    </xf>
    <xf numFmtId="165" fontId="2" fillId="2" borderId="29" xfId="0" applyNumberFormat="1" applyFont="1" applyFill="1" applyBorder="1" applyAlignment="1">
      <alignment horizontal="center"/>
    </xf>
    <xf numFmtId="164" fontId="2" fillId="2" borderId="29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2" fillId="0" borderId="29" xfId="0" applyNumberFormat="1" applyFont="1" applyBorder="1" applyAlignment="1">
      <alignment horizontal="center"/>
    </xf>
    <xf numFmtId="164" fontId="2" fillId="0" borderId="29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9" xfId="0" applyFont="1" applyBorder="1" applyAlignment="1">
      <alignment horizontal="right" vertical="center"/>
    </xf>
    <xf numFmtId="164" fontId="2" fillId="0" borderId="19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30" xfId="0" applyFont="1" applyBorder="1"/>
    <xf numFmtId="0" fontId="8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3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5" fontId="2" fillId="2" borderId="7" xfId="0" applyNumberFormat="1" applyFont="1" applyFill="1" applyBorder="1" applyAlignment="1">
      <alignment horizontal="center"/>
    </xf>
    <xf numFmtId="165" fontId="2" fillId="2" borderId="8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"/>
  <sheetViews>
    <sheetView showGridLines="0" showZeros="0" tabSelected="1" workbookViewId="0"/>
  </sheetViews>
  <sheetFormatPr defaultRowHeight="15"/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4" spans="1:9">
      <c r="A4" s="2" t="s">
        <v>1</v>
      </c>
      <c r="C4" s="3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5" t="s">
        <v>7</v>
      </c>
    </row>
    <row r="5" spans="1:9">
      <c r="A5" s="6">
        <v>8</v>
      </c>
      <c r="C5" s="7">
        <f>A5</f>
        <v>0</v>
      </c>
      <c r="D5" s="8">
        <f>A5</f>
        <v>0</v>
      </c>
      <c r="E5" s="8">
        <f>A5</f>
        <v>0</v>
      </c>
      <c r="F5" s="8">
        <f>A5</f>
        <v>0</v>
      </c>
      <c r="G5" s="8">
        <f>A5</f>
        <v>0</v>
      </c>
      <c r="H5" s="9">
        <f>SUM(C5:G5)</f>
        <v>0</v>
      </c>
    </row>
    <row r="7" spans="1:9">
      <c r="A7" s="10" t="s">
        <v>8</v>
      </c>
      <c r="B7" s="10"/>
      <c r="C7" s="10"/>
      <c r="D7" s="10"/>
      <c r="E7" s="11" t="s">
        <v>9</v>
      </c>
    </row>
    <row r="9" spans="1:9">
      <c r="E9" s="12" t="s">
        <v>10</v>
      </c>
      <c r="F9" s="12" t="s">
        <v>11</v>
      </c>
    </row>
    <row r="10" spans="1:9">
      <c r="A10" s="10" t="s">
        <v>12</v>
      </c>
      <c r="B10" s="10"/>
      <c r="C10" s="10"/>
      <c r="D10" s="10"/>
      <c r="E10" s="11">
        <v>0</v>
      </c>
      <c r="F10" s="11">
        <v>0</v>
      </c>
    </row>
    <row r="11" spans="1:9">
      <c r="A11" s="10" t="s">
        <v>13</v>
      </c>
      <c r="B11" s="10"/>
      <c r="C11" s="10"/>
      <c r="D11" s="10"/>
      <c r="E11" s="11"/>
      <c r="F11" s="11"/>
    </row>
    <row r="13" spans="1:9">
      <c r="A13" s="13" t="s">
        <v>14</v>
      </c>
      <c r="B13" s="13"/>
      <c r="C13" s="13"/>
      <c r="D13" s="13"/>
      <c r="E13" s="13"/>
      <c r="F13" s="13"/>
    </row>
    <row r="14" spans="1:9">
      <c r="A14" s="13"/>
      <c r="B14" s="13"/>
      <c r="C14" s="13"/>
      <c r="D14" s="13"/>
      <c r="E14" s="13"/>
      <c r="F14" s="13"/>
    </row>
    <row r="15" spans="1:9">
      <c r="B15" s="14"/>
      <c r="C15" s="15"/>
      <c r="D15" s="15" t="s">
        <v>10</v>
      </c>
      <c r="E15" s="16" t="s">
        <v>11</v>
      </c>
    </row>
    <row r="16" spans="1:9">
      <c r="B16" s="17" t="s">
        <v>15</v>
      </c>
      <c r="C16" s="18">
        <f>Jänner!R13</f>
        <v>0</v>
      </c>
      <c r="D16" s="19">
        <f>'Jänner'!I37</f>
        <v>0</v>
      </c>
      <c r="E16" s="20">
        <f>'Jänner'!J37</f>
        <v>0</v>
      </c>
    </row>
    <row r="17" spans="2:5">
      <c r="B17" s="21" t="s">
        <v>16</v>
      </c>
      <c r="C17" s="19">
        <f>Februar!R13</f>
        <v>0</v>
      </c>
      <c r="D17" s="19">
        <f>'Februar'!I35</f>
        <v>0</v>
      </c>
      <c r="E17" s="20">
        <f>'Februar'!J35</f>
        <v>0</v>
      </c>
    </row>
    <row r="18" spans="2:5">
      <c r="B18" s="21" t="s">
        <v>17</v>
      </c>
      <c r="C18" s="19">
        <f>März!R13</f>
        <v>0</v>
      </c>
      <c r="D18" s="19">
        <f>'März'!I37</f>
        <v>0</v>
      </c>
      <c r="E18" s="20">
        <f>'März'!J37</f>
        <v>0</v>
      </c>
    </row>
    <row r="19" spans="2:5">
      <c r="B19" s="21" t="s">
        <v>18</v>
      </c>
      <c r="C19" s="19">
        <f>April!R13</f>
        <v>0</v>
      </c>
      <c r="D19" s="19">
        <f>'April'!I36</f>
        <v>0</v>
      </c>
      <c r="E19" s="20">
        <f>'April'!J36</f>
        <v>0</v>
      </c>
    </row>
    <row r="20" spans="2:5">
      <c r="B20" s="21" t="s">
        <v>19</v>
      </c>
      <c r="C20" s="19">
        <f>Mai!R13</f>
        <v>0</v>
      </c>
      <c r="D20" s="19">
        <f>'Mai'!I37</f>
        <v>0</v>
      </c>
      <c r="E20" s="20">
        <f>'Mai'!J37</f>
        <v>0</v>
      </c>
    </row>
    <row r="21" spans="2:5">
      <c r="B21" s="21" t="s">
        <v>20</v>
      </c>
      <c r="C21" s="19">
        <f>Juni!R13</f>
        <v>0</v>
      </c>
      <c r="D21" s="19">
        <f>'Juni'!I36</f>
        <v>0</v>
      </c>
      <c r="E21" s="20">
        <f>'Juni'!J36</f>
        <v>0</v>
      </c>
    </row>
    <row r="22" spans="2:5">
      <c r="B22" s="21" t="s">
        <v>21</v>
      </c>
      <c r="C22" s="19">
        <f>Juli!R13</f>
        <v>0</v>
      </c>
      <c r="D22" s="19">
        <f>'Juli'!I37</f>
        <v>0</v>
      </c>
      <c r="E22" s="20">
        <f>'Juli'!J37</f>
        <v>0</v>
      </c>
    </row>
    <row r="23" spans="2:5">
      <c r="B23" s="21" t="s">
        <v>22</v>
      </c>
      <c r="C23" s="19">
        <f>August!R13</f>
        <v>0</v>
      </c>
      <c r="D23" s="19">
        <f>'August'!I37</f>
        <v>0</v>
      </c>
      <c r="E23" s="20">
        <f>'August'!J37</f>
        <v>0</v>
      </c>
    </row>
    <row r="24" spans="2:5">
      <c r="B24" s="21" t="s">
        <v>23</v>
      </c>
      <c r="C24" s="19">
        <f>September!R13</f>
        <v>0</v>
      </c>
      <c r="D24" s="19">
        <f>'September'!I36</f>
        <v>0</v>
      </c>
      <c r="E24" s="20">
        <f>'September'!J36</f>
        <v>0</v>
      </c>
    </row>
    <row r="25" spans="2:5">
      <c r="B25" s="21" t="s">
        <v>24</v>
      </c>
      <c r="C25" s="19">
        <f>Oktober!R13</f>
        <v>0</v>
      </c>
      <c r="D25" s="19">
        <f>'Oktober'!I37</f>
        <v>0</v>
      </c>
      <c r="E25" s="20">
        <f>'Oktober'!J37</f>
        <v>0</v>
      </c>
    </row>
    <row r="26" spans="2:5">
      <c r="B26" s="21" t="s">
        <v>25</v>
      </c>
      <c r="C26" s="19">
        <f>November!R13</f>
        <v>0</v>
      </c>
      <c r="D26" s="19">
        <f>'November'!I36</f>
        <v>0</v>
      </c>
      <c r="E26" s="20">
        <f>'November'!J36</f>
        <v>0</v>
      </c>
    </row>
    <row r="27" spans="2:5">
      <c r="B27" s="21" t="s">
        <v>26</v>
      </c>
      <c r="C27" s="19">
        <f>Dezember!R13</f>
        <v>0</v>
      </c>
      <c r="D27" s="19">
        <f>'Dezember'!I37</f>
        <v>0</v>
      </c>
      <c r="E27" s="20">
        <f>'Dezember'!J37</f>
        <v>0</v>
      </c>
    </row>
    <row r="28" spans="2:5">
      <c r="B28" s="22" t="s">
        <v>7</v>
      </c>
      <c r="C28" s="23">
        <f>sum(C16:C27)</f>
        <v>0</v>
      </c>
      <c r="D28" s="23">
        <f>sum(D16:D27)</f>
        <v>0</v>
      </c>
      <c r="E28" s="24">
        <f>sum(E16:E27)</f>
        <v>0</v>
      </c>
    </row>
  </sheetData>
  <mergeCells count="6">
    <mergeCell ref="A1:I2"/>
    <mergeCell ref="A7:D7"/>
    <mergeCell ref="A10:D10"/>
    <mergeCell ref="A11:D11"/>
    <mergeCell ref="E11:F11"/>
    <mergeCell ref="A13:F14"/>
  </mergeCells>
  <pageMargins left="0.4" right="0.4" top="0.2" bottom="0.2" header="0.3" footer="0.3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0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110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'2024'!C5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'2024'!D5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'2024'!E5</f>
        <v>0</v>
      </c>
    </row>
    <row r="6" spans="1:18">
      <c r="A6" s="40" t="s">
        <v>47</v>
      </c>
      <c r="B6" s="41" t="s">
        <v>60</v>
      </c>
      <c r="C6" s="42"/>
      <c r="D6" s="43"/>
      <c r="E6" s="42"/>
      <c r="F6" s="43"/>
      <c r="G6" s="44">
        <f>(HOUR(D6) + (MINUTE(D6)/60) ) - (HOUR(C6) + (MINUTE(C6)/60) ) +  (HOUR(F6) + (MINUTE(F6)/60) ) - (HOUR(E6) + (MINUTE(E6)/60) )</f>
        <v>0</v>
      </c>
      <c r="H6" s="44">
        <f>IF(G6=0, 0, G6-R9)</f>
        <v>0</v>
      </c>
      <c r="I6" s="44">
        <f>H6</f>
        <v>0</v>
      </c>
      <c r="J6" s="44">
        <f>IF('2024'!E7="J", IF(H6&gt;0, H6*1.5, H6), 0)</f>
        <v>0</v>
      </c>
      <c r="K6" s="45"/>
      <c r="L6" s="45"/>
      <c r="M6" s="45"/>
      <c r="N6" s="44"/>
      <c r="O6" s="41"/>
      <c r="Q6" s="21" t="s">
        <v>5</v>
      </c>
      <c r="R6" s="20">
        <f>'2024'!F5</f>
        <v>0</v>
      </c>
    </row>
    <row r="7" spans="1:18">
      <c r="A7" s="46" t="s">
        <v>49</v>
      </c>
      <c r="B7" s="47" t="s">
        <v>48</v>
      </c>
      <c r="C7" s="48"/>
      <c r="D7" s="49"/>
      <c r="E7" s="48"/>
      <c r="F7" s="49"/>
      <c r="G7" s="50">
        <f>(HOUR(D7) + (MINUTE(D7)/60) ) - (HOUR(C7) + (MINUTE(C7)/60) ) +  (HOUR(F7) + (MINUTE(F7)/60) ) - (HOUR(E7) + (MINUTE(E7)/60) )</f>
        <v>0</v>
      </c>
      <c r="H7" s="50">
        <f>IF(G7=0, 0, G7-R3)</f>
        <v>0</v>
      </c>
      <c r="I7" s="50">
        <f>H7</f>
        <v>0</v>
      </c>
      <c r="J7" s="50">
        <f>IF('2024'!E7="J", IF(H7&gt;0, H7*1.5, H7), 0)</f>
        <v>0</v>
      </c>
      <c r="K7" s="51"/>
      <c r="L7" s="51"/>
      <c r="M7" s="51"/>
      <c r="N7" s="50"/>
      <c r="O7" s="52"/>
      <c r="Q7" s="21" t="s">
        <v>6</v>
      </c>
      <c r="R7" s="20">
        <f>'2024'!G5</f>
        <v>0</v>
      </c>
    </row>
    <row r="8" spans="1:18">
      <c r="A8" s="46" t="s">
        <v>51</v>
      </c>
      <c r="B8" s="47" t="s">
        <v>50</v>
      </c>
      <c r="C8" s="48"/>
      <c r="D8" s="49"/>
      <c r="E8" s="48"/>
      <c r="F8" s="49"/>
      <c r="G8" s="50">
        <f>(HOUR(D8) + (MINUTE(D8)/60) ) - (HOUR(C8) + (MINUTE(C8)/60) ) +  (HOUR(F8) + (MINUTE(F8)/60) ) - (HOUR(E8) + (MINUTE(E8)/60) )</f>
        <v>0</v>
      </c>
      <c r="H8" s="50">
        <f>IF(G8=0, 0, G8-R4)</f>
        <v>0</v>
      </c>
      <c r="I8" s="50">
        <f>H8</f>
        <v>0</v>
      </c>
      <c r="J8" s="50">
        <f>IF('2024'!E7="J", IF(H8&gt;0, H8*1.5, H8), 0)</f>
        <v>0</v>
      </c>
      <c r="K8" s="51"/>
      <c r="L8" s="51"/>
      <c r="M8" s="51"/>
      <c r="N8" s="50"/>
      <c r="O8" s="52"/>
      <c r="Q8" s="21" t="s">
        <v>93</v>
      </c>
      <c r="R8" s="20">
        <v>0</v>
      </c>
    </row>
    <row r="9" spans="1:18">
      <c r="A9" s="46" t="s">
        <v>53</v>
      </c>
      <c r="B9" s="47" t="s">
        <v>52</v>
      </c>
      <c r="C9" s="48"/>
      <c r="D9" s="49"/>
      <c r="E9" s="48"/>
      <c r="F9" s="49"/>
      <c r="G9" s="50">
        <f>(HOUR(D9) + (MINUTE(D9)/60) ) - (HOUR(C9) + (MINUTE(C9)/60) ) +  (HOUR(F9) + (MINUTE(F9)/60) ) - (HOUR(E9) + (MINUTE(E9)/60) )</f>
        <v>0</v>
      </c>
      <c r="H9" s="50">
        <f>IF(G9=0, 0, G9-R5)</f>
        <v>0</v>
      </c>
      <c r="I9" s="50">
        <f>H9</f>
        <v>0</v>
      </c>
      <c r="J9" s="50">
        <f>IF('2024'!E7="J", IF(H9&gt;0, H9*1.5, H9), 0)</f>
        <v>0</v>
      </c>
      <c r="K9" s="51"/>
      <c r="L9" s="51"/>
      <c r="M9" s="51"/>
      <c r="N9" s="50"/>
      <c r="O9" s="52"/>
      <c r="Q9" s="21" t="s">
        <v>94</v>
      </c>
      <c r="R9" s="20">
        <v>0</v>
      </c>
    </row>
    <row r="10" spans="1:18">
      <c r="A10" s="46" t="s">
        <v>55</v>
      </c>
      <c r="B10" s="47" t="s">
        <v>54</v>
      </c>
      <c r="C10" s="48"/>
      <c r="D10" s="49"/>
      <c r="E10" s="48"/>
      <c r="F10" s="49"/>
      <c r="G10" s="50">
        <f>(HOUR(D10) + (MINUTE(D10)/60) ) - (HOUR(C10) + (MINUTE(C10)/60) ) +  (HOUR(F10) + (MINUTE(F10)/60) ) - (HOUR(E10) + (MINUTE(E10)/60) )</f>
        <v>0</v>
      </c>
      <c r="H10" s="50">
        <f>IF(G10=0, 0, G10-R6)</f>
        <v>0</v>
      </c>
      <c r="I10" s="50">
        <f>H10</f>
        <v>0</v>
      </c>
      <c r="J10" s="50">
        <f>IF('2024'!E7="J", IF(H10&gt;0, H10*1.5, H10), 0)</f>
        <v>0</v>
      </c>
      <c r="K10" s="51"/>
      <c r="L10" s="51"/>
      <c r="M10" s="51"/>
      <c r="N10" s="50"/>
      <c r="O10" s="52"/>
      <c r="Q10" s="22" t="s">
        <v>7</v>
      </c>
      <c r="R10" s="24">
        <f>SUM(R3:R9)</f>
        <v>0</v>
      </c>
    </row>
    <row r="11" spans="1:18">
      <c r="A11" s="46" t="s">
        <v>57</v>
      </c>
      <c r="B11" s="47" t="s">
        <v>56</v>
      </c>
      <c r="C11" s="48"/>
      <c r="D11" s="49"/>
      <c r="E11" s="48"/>
      <c r="F11" s="49"/>
      <c r="G11" s="50">
        <f>(HOUR(D11) + (MINUTE(D11)/60) ) - (HOUR(C11) + (MINUTE(C11)/60) ) +  (HOUR(F11) + (MINUTE(F11)/60) ) - (HOUR(E11) + (MINUTE(E11)/60) )</f>
        <v>0</v>
      </c>
      <c r="H11" s="50">
        <f>IF(G11=0, 0, G11-R7)</f>
        <v>0</v>
      </c>
      <c r="I11" s="50">
        <f>H11</f>
        <v>0</v>
      </c>
      <c r="J11" s="50">
        <f>IF('2024'!E7="J", IF(H11&gt;0, H11*1.5, H11), 0)</f>
        <v>0</v>
      </c>
      <c r="K11" s="51"/>
      <c r="L11" s="51"/>
      <c r="M11" s="51"/>
      <c r="N11" s="50"/>
      <c r="O11" s="52"/>
    </row>
    <row r="12" spans="1:18">
      <c r="A12" s="40" t="s">
        <v>59</v>
      </c>
      <c r="B12" s="41" t="s">
        <v>58</v>
      </c>
      <c r="C12" s="42"/>
      <c r="D12" s="43"/>
      <c r="E12" s="42"/>
      <c r="F12" s="43"/>
      <c r="G12" s="44">
        <f>(HOUR(D12) + (MINUTE(D12)/60) ) - (HOUR(C12) + (MINUTE(C12)/60) ) +  (HOUR(F12) + (MINUTE(F12)/60) ) - (HOUR(E12) + (MINUTE(E12)/60) )</f>
        <v>0</v>
      </c>
      <c r="H12" s="44">
        <f>IF(G12=0, 0, G12-R8)</f>
        <v>0</v>
      </c>
      <c r="I12" s="44">
        <f>H12</f>
        <v>0</v>
      </c>
      <c r="J12" s="44">
        <f>IF('2024'!E7="J", IF(H12&gt;0, H12*1.5, H12), 0)</f>
        <v>0</v>
      </c>
      <c r="K12" s="45"/>
      <c r="L12" s="45"/>
      <c r="M12" s="45"/>
      <c r="N12" s="44"/>
      <c r="O12" s="41"/>
    </row>
    <row r="13" spans="1:18">
      <c r="A13" s="40" t="s">
        <v>61</v>
      </c>
      <c r="B13" s="41" t="s">
        <v>60</v>
      </c>
      <c r="C13" s="42"/>
      <c r="D13" s="43"/>
      <c r="E13" s="42"/>
      <c r="F13" s="43"/>
      <c r="G13" s="44">
        <f>(HOUR(D13) + (MINUTE(D13)/60) ) - (HOUR(C13) + (MINUTE(C13)/60) ) +  (HOUR(F13) + (MINUTE(F13)/60) ) - (HOUR(E13) + (MINUTE(E13)/60) )</f>
        <v>0</v>
      </c>
      <c r="H13" s="44">
        <f>IF(G13=0, 0, G13-R9)</f>
        <v>0</v>
      </c>
      <c r="I13" s="44">
        <f>H13</f>
        <v>0</v>
      </c>
      <c r="J13" s="44">
        <f>IF('2024'!E7="J", IF(H13&gt;0, H13*1.5, H13), 0)</f>
        <v>0</v>
      </c>
      <c r="K13" s="45"/>
      <c r="L13" s="45"/>
      <c r="M13" s="45"/>
      <c r="N13" s="44"/>
      <c r="O13" s="41"/>
      <c r="Q13" s="14" t="s">
        <v>95</v>
      </c>
      <c r="R13" s="16">
        <f>SUM(G6:G35)</f>
        <v>0</v>
      </c>
    </row>
    <row r="14" spans="1:18">
      <c r="A14" s="46" t="s">
        <v>62</v>
      </c>
      <c r="B14" s="47" t="s">
        <v>48</v>
      </c>
      <c r="C14" s="48"/>
      <c r="D14" s="49"/>
      <c r="E14" s="48"/>
      <c r="F14" s="49"/>
      <c r="G14" s="50">
        <f>(HOUR(D14) + (MINUTE(D14)/60) ) - (HOUR(C14) + (MINUTE(C14)/60) ) +  (HOUR(F14) + (MINUTE(F14)/60) ) - (HOUR(E14) + (MINUTE(E14)/60) )</f>
        <v>0</v>
      </c>
      <c r="H14" s="50">
        <f>IF(G14=0, 0, G14-R3)</f>
        <v>0</v>
      </c>
      <c r="I14" s="50">
        <f>H14</f>
        <v>0</v>
      </c>
      <c r="J14" s="50">
        <f>IF('2024'!E7="J", IF(H14&gt;0, H14*1.5, H14), 0)</f>
        <v>0</v>
      </c>
      <c r="K14" s="51"/>
      <c r="L14" s="51"/>
      <c r="M14" s="51"/>
      <c r="N14" s="50"/>
      <c r="O14" s="52"/>
    </row>
    <row r="15" spans="1:18">
      <c r="A15" s="46" t="s">
        <v>63</v>
      </c>
      <c r="B15" s="47" t="s">
        <v>50</v>
      </c>
      <c r="C15" s="48"/>
      <c r="D15" s="49"/>
      <c r="E15" s="48"/>
      <c r="F15" s="49"/>
      <c r="G15" s="50">
        <f>(HOUR(D15) + (MINUTE(D15)/60) ) - (HOUR(C15) + (MINUTE(C15)/60) ) +  (HOUR(F15) + (MINUTE(F15)/60) ) - (HOUR(E15) + (MINUTE(E15)/60) )</f>
        <v>0</v>
      </c>
      <c r="H15" s="50">
        <f>IF(G15=0, 0, G15-R4)</f>
        <v>0</v>
      </c>
      <c r="I15" s="50">
        <f>H15</f>
        <v>0</v>
      </c>
      <c r="J15" s="50">
        <f>IF('2024'!E7="J", IF(H15&gt;0, H15*1.5, H15), 0)</f>
        <v>0</v>
      </c>
      <c r="K15" s="51"/>
      <c r="L15" s="51"/>
      <c r="M15" s="51"/>
      <c r="N15" s="50"/>
      <c r="O15" s="52"/>
    </row>
    <row r="16" spans="1:18">
      <c r="A16" s="46" t="s">
        <v>64</v>
      </c>
      <c r="B16" s="47" t="s">
        <v>52</v>
      </c>
      <c r="C16" s="48"/>
      <c r="D16" s="49"/>
      <c r="E16" s="48"/>
      <c r="F16" s="49"/>
      <c r="G16" s="50">
        <f>(HOUR(D16) + (MINUTE(D16)/60) ) - (HOUR(C16) + (MINUTE(C16)/60) ) +  (HOUR(F16) + (MINUTE(F16)/60) ) - (HOUR(E16) + (MINUTE(E16)/60) )</f>
        <v>0</v>
      </c>
      <c r="H16" s="50">
        <f>IF(G16=0, 0, G16-R5)</f>
        <v>0</v>
      </c>
      <c r="I16" s="50">
        <f>H16</f>
        <v>0</v>
      </c>
      <c r="J16" s="50">
        <f>IF('2024'!E7="J", IF(H16&gt;0, H16*1.5, H16), 0)</f>
        <v>0</v>
      </c>
      <c r="K16" s="51"/>
      <c r="L16" s="51"/>
      <c r="M16" s="51"/>
      <c r="N16" s="50"/>
      <c r="O16" s="52"/>
    </row>
    <row r="17" spans="1:15">
      <c r="A17" s="46" t="s">
        <v>65</v>
      </c>
      <c r="B17" s="47" t="s">
        <v>54</v>
      </c>
      <c r="C17" s="48"/>
      <c r="D17" s="49"/>
      <c r="E17" s="48"/>
      <c r="F17" s="49"/>
      <c r="G17" s="50">
        <f>(HOUR(D17) + (MINUTE(D17)/60) ) - (HOUR(C17) + (MINUTE(C17)/60) ) +  (HOUR(F17) + (MINUTE(F17)/60) ) - (HOUR(E17) + (MINUTE(E17)/60) )</f>
        <v>0</v>
      </c>
      <c r="H17" s="50">
        <f>IF(G17=0, 0, G17-R6)</f>
        <v>0</v>
      </c>
      <c r="I17" s="50">
        <f>H17</f>
        <v>0</v>
      </c>
      <c r="J17" s="50">
        <f>IF('2024'!E7="J", IF(H17&gt;0, H17*1.5, H17), 0)</f>
        <v>0</v>
      </c>
      <c r="K17" s="51"/>
      <c r="L17" s="51"/>
      <c r="M17" s="51"/>
      <c r="N17" s="50"/>
      <c r="O17" s="52"/>
    </row>
    <row r="18" spans="1:15">
      <c r="A18" s="46" t="s">
        <v>66</v>
      </c>
      <c r="B18" s="47" t="s">
        <v>56</v>
      </c>
      <c r="C18" s="48"/>
      <c r="D18" s="49"/>
      <c r="E18" s="48"/>
      <c r="F18" s="49"/>
      <c r="G18" s="50">
        <f>(HOUR(D18) + (MINUTE(D18)/60) ) - (HOUR(C18) + (MINUTE(C18)/60) ) +  (HOUR(F18) + (MINUTE(F18)/60) ) - (HOUR(E18) + (MINUTE(E18)/60) )</f>
        <v>0</v>
      </c>
      <c r="H18" s="50">
        <f>IF(G18=0, 0, G18-R7)</f>
        <v>0</v>
      </c>
      <c r="I18" s="50">
        <f>H18</f>
        <v>0</v>
      </c>
      <c r="J18" s="50">
        <f>IF('2024'!E7="J", IF(H18&gt;0, H18*1.5, H18), 0)</f>
        <v>0</v>
      </c>
      <c r="K18" s="51"/>
      <c r="L18" s="51"/>
      <c r="M18" s="51"/>
      <c r="N18" s="50"/>
      <c r="O18" s="52"/>
    </row>
    <row r="19" spans="1:15">
      <c r="A19" s="40" t="s">
        <v>67</v>
      </c>
      <c r="B19" s="41" t="s">
        <v>58</v>
      </c>
      <c r="C19" s="42"/>
      <c r="D19" s="43"/>
      <c r="E19" s="42"/>
      <c r="F19" s="43"/>
      <c r="G19" s="44">
        <f>(HOUR(D19) + (MINUTE(D19)/60) ) - (HOUR(C19) + (MINUTE(C19)/60) ) +  (HOUR(F19) + (MINUTE(F19)/60) ) - (HOUR(E19) + (MINUTE(E19)/60) )</f>
        <v>0</v>
      </c>
      <c r="H19" s="44">
        <f>IF(G19=0, 0, G19-R8)</f>
        <v>0</v>
      </c>
      <c r="I19" s="44">
        <f>H19</f>
        <v>0</v>
      </c>
      <c r="J19" s="44">
        <f>IF('2024'!E7="J", IF(H19&gt;0, H19*1.5, H19), 0)</f>
        <v>0</v>
      </c>
      <c r="K19" s="45"/>
      <c r="L19" s="45"/>
      <c r="M19" s="45"/>
      <c r="N19" s="44"/>
      <c r="O19" s="41"/>
    </row>
    <row r="20" spans="1:15">
      <c r="A20" s="40" t="s">
        <v>68</v>
      </c>
      <c r="B20" s="41" t="s">
        <v>60</v>
      </c>
      <c r="C20" s="42"/>
      <c r="D20" s="43"/>
      <c r="E20" s="42"/>
      <c r="F20" s="43"/>
      <c r="G20" s="44">
        <f>(HOUR(D20) + (MINUTE(D20)/60) ) - (HOUR(C20) + (MINUTE(C20)/60) ) +  (HOUR(F20) + (MINUTE(F20)/60) ) - (HOUR(E20) + (MINUTE(E20)/60) )</f>
        <v>0</v>
      </c>
      <c r="H20" s="44">
        <f>IF(G20=0, 0, G20-R9)</f>
        <v>0</v>
      </c>
      <c r="I20" s="44">
        <f>H20</f>
        <v>0</v>
      </c>
      <c r="J20" s="44">
        <f>IF('2024'!E7="J", IF(H20&gt;0, H20*1.5, H20), 0)</f>
        <v>0</v>
      </c>
      <c r="K20" s="45"/>
      <c r="L20" s="45"/>
      <c r="M20" s="45"/>
      <c r="N20" s="44"/>
      <c r="O20" s="41"/>
    </row>
    <row r="21" spans="1:15">
      <c r="A21" s="46" t="s">
        <v>69</v>
      </c>
      <c r="B21" s="47" t="s">
        <v>48</v>
      </c>
      <c r="C21" s="48"/>
      <c r="D21" s="49"/>
      <c r="E21" s="48"/>
      <c r="F21" s="49"/>
      <c r="G21" s="50">
        <f>(HOUR(D21) + (MINUTE(D21)/60) ) - (HOUR(C21) + (MINUTE(C21)/60) ) +  (HOUR(F21) + (MINUTE(F21)/60) ) - (HOUR(E21) + (MINUTE(E21)/60) )</f>
        <v>0</v>
      </c>
      <c r="H21" s="50">
        <f>IF(G21=0, 0, G21-R3)</f>
        <v>0</v>
      </c>
      <c r="I21" s="50">
        <f>H21</f>
        <v>0</v>
      </c>
      <c r="J21" s="50">
        <f>IF('2024'!E7="J", IF(H21&gt;0, H21*1.5, H21), 0)</f>
        <v>0</v>
      </c>
      <c r="K21" s="51"/>
      <c r="L21" s="51"/>
      <c r="M21" s="51"/>
      <c r="N21" s="50"/>
      <c r="O21" s="52"/>
    </row>
    <row r="22" spans="1:15">
      <c r="A22" s="46" t="s">
        <v>70</v>
      </c>
      <c r="B22" s="47" t="s">
        <v>50</v>
      </c>
      <c r="C22" s="48"/>
      <c r="D22" s="49"/>
      <c r="E22" s="48"/>
      <c r="F22" s="49"/>
      <c r="G22" s="50">
        <f>(HOUR(D22) + (MINUTE(D22)/60) ) - (HOUR(C22) + (MINUTE(C22)/60) ) +  (HOUR(F22) + (MINUTE(F22)/60) ) - (HOUR(E22) + (MINUTE(E22)/60) )</f>
        <v>0</v>
      </c>
      <c r="H22" s="50">
        <f>IF(G22=0, 0, G22-R4)</f>
        <v>0</v>
      </c>
      <c r="I22" s="50">
        <f>H22</f>
        <v>0</v>
      </c>
      <c r="J22" s="50">
        <f>IF('2024'!E7="J", IF(H22&gt;0, H22*1.5, H22), 0)</f>
        <v>0</v>
      </c>
      <c r="K22" s="51"/>
      <c r="L22" s="51"/>
      <c r="M22" s="51"/>
      <c r="N22" s="50"/>
      <c r="O22" s="52"/>
    </row>
    <row r="23" spans="1:15">
      <c r="A23" s="46" t="s">
        <v>71</v>
      </c>
      <c r="B23" s="47" t="s">
        <v>52</v>
      </c>
      <c r="C23" s="48"/>
      <c r="D23" s="49"/>
      <c r="E23" s="48"/>
      <c r="F23" s="49"/>
      <c r="G23" s="50">
        <f>(HOUR(D23) + (MINUTE(D23)/60) ) - (HOUR(C23) + (MINUTE(C23)/60) ) +  (HOUR(F23) + (MINUTE(F23)/60) ) - (HOUR(E23) + (MINUTE(E23)/60) )</f>
        <v>0</v>
      </c>
      <c r="H23" s="50">
        <f>IF(G23=0, 0, G23-R5)</f>
        <v>0</v>
      </c>
      <c r="I23" s="50">
        <f>H23</f>
        <v>0</v>
      </c>
      <c r="J23" s="50">
        <f>IF('2024'!E7="J", IF(H23&gt;0, H23*1.5, H23), 0)</f>
        <v>0</v>
      </c>
      <c r="K23" s="51"/>
      <c r="L23" s="51"/>
      <c r="M23" s="51"/>
      <c r="N23" s="50"/>
      <c r="O23" s="52"/>
    </row>
    <row r="24" spans="1:15">
      <c r="A24" s="46" t="s">
        <v>72</v>
      </c>
      <c r="B24" s="47" t="s">
        <v>54</v>
      </c>
      <c r="C24" s="48"/>
      <c r="D24" s="49"/>
      <c r="E24" s="48"/>
      <c r="F24" s="49"/>
      <c r="G24" s="50">
        <f>(HOUR(D24) + (MINUTE(D24)/60) ) - (HOUR(C24) + (MINUTE(C24)/60) ) +  (HOUR(F24) + (MINUTE(F24)/60) ) - (HOUR(E24) + (MINUTE(E24)/60) )</f>
        <v>0</v>
      </c>
      <c r="H24" s="50">
        <f>IF(G24=0, 0, G24-R6)</f>
        <v>0</v>
      </c>
      <c r="I24" s="50">
        <f>H24</f>
        <v>0</v>
      </c>
      <c r="J24" s="50">
        <f>IF('2024'!E7="J", IF(H24&gt;0, H24*1.5, H24), 0)</f>
        <v>0</v>
      </c>
      <c r="K24" s="51"/>
      <c r="L24" s="51"/>
      <c r="M24" s="51"/>
      <c r="N24" s="50"/>
      <c r="O24" s="52"/>
    </row>
    <row r="25" spans="1:15">
      <c r="A25" s="46" t="s">
        <v>73</v>
      </c>
      <c r="B25" s="47" t="s">
        <v>56</v>
      </c>
      <c r="C25" s="48"/>
      <c r="D25" s="49"/>
      <c r="E25" s="48"/>
      <c r="F25" s="49"/>
      <c r="G25" s="50">
        <f>(HOUR(D25) + (MINUTE(D25)/60) ) - (HOUR(C25) + (MINUTE(C25)/60) ) +  (HOUR(F25) + (MINUTE(F25)/60) ) - (HOUR(E25) + (MINUTE(E25)/60) )</f>
        <v>0</v>
      </c>
      <c r="H25" s="50">
        <f>IF(G25=0, 0, G25-R7)</f>
        <v>0</v>
      </c>
      <c r="I25" s="50">
        <f>H25</f>
        <v>0</v>
      </c>
      <c r="J25" s="50">
        <f>IF('2024'!E7="J", IF(H25&gt;0, H25*1.5, H25), 0)</f>
        <v>0</v>
      </c>
      <c r="K25" s="51"/>
      <c r="L25" s="51"/>
      <c r="M25" s="51"/>
      <c r="N25" s="50"/>
      <c r="O25" s="52"/>
    </row>
    <row r="26" spans="1:15">
      <c r="A26" s="40" t="s">
        <v>74</v>
      </c>
      <c r="B26" s="41" t="s">
        <v>58</v>
      </c>
      <c r="C26" s="42"/>
      <c r="D26" s="43"/>
      <c r="E26" s="42"/>
      <c r="F26" s="43"/>
      <c r="G26" s="44">
        <f>(HOUR(D26) + (MINUTE(D26)/60) ) - (HOUR(C26) + (MINUTE(C26)/60) ) +  (HOUR(F26) + (MINUTE(F26)/60) ) - (HOUR(E26) + (MINUTE(E26)/60) )</f>
        <v>0</v>
      </c>
      <c r="H26" s="44">
        <f>IF(G26=0, 0, G26-R8)</f>
        <v>0</v>
      </c>
      <c r="I26" s="44">
        <f>H26</f>
        <v>0</v>
      </c>
      <c r="J26" s="44">
        <f>IF('2024'!E7="J", IF(H26&gt;0, H26*1.5, H26), 0)</f>
        <v>0</v>
      </c>
      <c r="K26" s="45"/>
      <c r="L26" s="45"/>
      <c r="M26" s="45"/>
      <c r="N26" s="44"/>
      <c r="O26" s="41"/>
    </row>
    <row r="27" spans="1:15">
      <c r="A27" s="40" t="s">
        <v>75</v>
      </c>
      <c r="B27" s="41" t="s">
        <v>60</v>
      </c>
      <c r="C27" s="42"/>
      <c r="D27" s="43"/>
      <c r="E27" s="42"/>
      <c r="F27" s="43"/>
      <c r="G27" s="44">
        <f>(HOUR(D27) + (MINUTE(D27)/60) ) - (HOUR(C27) + (MINUTE(C27)/60) ) +  (HOUR(F27) + (MINUTE(F27)/60) ) - (HOUR(E27) + (MINUTE(E27)/60) )</f>
        <v>0</v>
      </c>
      <c r="H27" s="44">
        <f>IF(G27=0, 0, G27-R9)</f>
        <v>0</v>
      </c>
      <c r="I27" s="44">
        <f>H27</f>
        <v>0</v>
      </c>
      <c r="J27" s="44">
        <f>IF('2024'!E7="J", IF(H27&gt;0, H27*1.5, H27), 0)</f>
        <v>0</v>
      </c>
      <c r="K27" s="45"/>
      <c r="L27" s="45"/>
      <c r="M27" s="45"/>
      <c r="N27" s="44"/>
      <c r="O27" s="41"/>
    </row>
    <row r="28" spans="1:15">
      <c r="A28" s="46" t="s">
        <v>76</v>
      </c>
      <c r="B28" s="47" t="s">
        <v>48</v>
      </c>
      <c r="C28" s="48"/>
      <c r="D28" s="49"/>
      <c r="E28" s="48"/>
      <c r="F28" s="49"/>
      <c r="G28" s="50">
        <f>(HOUR(D28) + (MINUTE(D28)/60) ) - (HOUR(C28) + (MINUTE(C28)/60) ) +  (HOUR(F28) + (MINUTE(F28)/60) ) - (HOUR(E28) + (MINUTE(E28)/60) )</f>
        <v>0</v>
      </c>
      <c r="H28" s="50">
        <f>IF(G28=0, 0, G28-R3)</f>
        <v>0</v>
      </c>
      <c r="I28" s="50">
        <f>H28</f>
        <v>0</v>
      </c>
      <c r="J28" s="50">
        <f>IF('2024'!E7="J", IF(H28&gt;0, H28*1.5, H28), 0)</f>
        <v>0</v>
      </c>
      <c r="K28" s="51"/>
      <c r="L28" s="51"/>
      <c r="M28" s="51"/>
      <c r="N28" s="50"/>
      <c r="O28" s="52"/>
    </row>
    <row r="29" spans="1:15">
      <c r="A29" s="46" t="s">
        <v>77</v>
      </c>
      <c r="B29" s="47" t="s">
        <v>50</v>
      </c>
      <c r="C29" s="48"/>
      <c r="D29" s="49"/>
      <c r="E29" s="48"/>
      <c r="F29" s="49"/>
      <c r="G29" s="50">
        <f>(HOUR(D29) + (MINUTE(D29)/60) ) - (HOUR(C29) + (MINUTE(C29)/60) ) +  (HOUR(F29) + (MINUTE(F29)/60) ) - (HOUR(E29) + (MINUTE(E29)/60) )</f>
        <v>0</v>
      </c>
      <c r="H29" s="50">
        <f>IF(G29=0, 0, G29-R4)</f>
        <v>0</v>
      </c>
      <c r="I29" s="50">
        <f>H29</f>
        <v>0</v>
      </c>
      <c r="J29" s="50">
        <f>IF('2024'!E7="J", IF(H29&gt;0, H29*1.5, H29), 0)</f>
        <v>0</v>
      </c>
      <c r="K29" s="51"/>
      <c r="L29" s="51"/>
      <c r="M29" s="51"/>
      <c r="N29" s="50"/>
      <c r="O29" s="52"/>
    </row>
    <row r="30" spans="1:15">
      <c r="A30" s="46" t="s">
        <v>78</v>
      </c>
      <c r="B30" s="47" t="s">
        <v>52</v>
      </c>
      <c r="C30" s="48"/>
      <c r="D30" s="49"/>
      <c r="E30" s="48"/>
      <c r="F30" s="49"/>
      <c r="G30" s="50">
        <f>(HOUR(D30) + (MINUTE(D30)/60) ) - (HOUR(C30) + (MINUTE(C30)/60) ) +  (HOUR(F30) + (MINUTE(F30)/60) ) - (HOUR(E30) + (MINUTE(E30)/60) )</f>
        <v>0</v>
      </c>
      <c r="H30" s="50">
        <f>IF(G30=0, 0, G30-R5)</f>
        <v>0</v>
      </c>
      <c r="I30" s="50">
        <f>H30</f>
        <v>0</v>
      </c>
      <c r="J30" s="50">
        <f>IF('2024'!E7="J", IF(H30&gt;0, H30*1.5, H30), 0)</f>
        <v>0</v>
      </c>
      <c r="K30" s="51"/>
      <c r="L30" s="51"/>
      <c r="M30" s="51"/>
      <c r="N30" s="50"/>
      <c r="O30" s="52"/>
    </row>
    <row r="31" spans="1:15">
      <c r="A31" s="46" t="s">
        <v>79</v>
      </c>
      <c r="B31" s="47" t="s">
        <v>54</v>
      </c>
      <c r="C31" s="48"/>
      <c r="D31" s="49"/>
      <c r="E31" s="48"/>
      <c r="F31" s="49"/>
      <c r="G31" s="50">
        <f>(HOUR(D31) + (MINUTE(D31)/60) ) - (HOUR(C31) + (MINUTE(C31)/60) ) +  (HOUR(F31) + (MINUTE(F31)/60) ) - (HOUR(E31) + (MINUTE(E31)/60) )</f>
        <v>0</v>
      </c>
      <c r="H31" s="50">
        <f>IF(G31=0, 0, G31-R6)</f>
        <v>0</v>
      </c>
      <c r="I31" s="50">
        <f>H31</f>
        <v>0</v>
      </c>
      <c r="J31" s="50">
        <f>IF('2024'!E7="J", IF(H31&gt;0, H31*1.5, H31), 0)</f>
        <v>0</v>
      </c>
      <c r="K31" s="51"/>
      <c r="L31" s="51"/>
      <c r="M31" s="51"/>
      <c r="N31" s="50"/>
      <c r="O31" s="52"/>
    </row>
    <row r="32" spans="1:15">
      <c r="A32" s="46" t="s">
        <v>80</v>
      </c>
      <c r="B32" s="47" t="s">
        <v>56</v>
      </c>
      <c r="C32" s="48"/>
      <c r="D32" s="49"/>
      <c r="E32" s="48"/>
      <c r="F32" s="49"/>
      <c r="G32" s="50">
        <f>(HOUR(D32) + (MINUTE(D32)/60) ) - (HOUR(C32) + (MINUTE(C32)/60) ) +  (HOUR(F32) + (MINUTE(F32)/60) ) - (HOUR(E32) + (MINUTE(E32)/60) )</f>
        <v>0</v>
      </c>
      <c r="H32" s="50">
        <f>IF(G32=0, 0, G32-R7)</f>
        <v>0</v>
      </c>
      <c r="I32" s="50">
        <f>H32</f>
        <v>0</v>
      </c>
      <c r="J32" s="50">
        <f>IF('2024'!E7="J", IF(H32&gt;0, H32*1.5, H32), 0)</f>
        <v>0</v>
      </c>
      <c r="K32" s="51"/>
      <c r="L32" s="51"/>
      <c r="M32" s="51"/>
      <c r="N32" s="50"/>
      <c r="O32" s="52"/>
    </row>
    <row r="33" spans="1:15">
      <c r="A33" s="40" t="s">
        <v>81</v>
      </c>
      <c r="B33" s="41" t="s">
        <v>58</v>
      </c>
      <c r="C33" s="42"/>
      <c r="D33" s="43"/>
      <c r="E33" s="42"/>
      <c r="F33" s="43"/>
      <c r="G33" s="44">
        <f>(HOUR(D33) + (MINUTE(D33)/60) ) - (HOUR(C33) + (MINUTE(C33)/60) ) +  (HOUR(F33) + (MINUTE(F33)/60) ) - (HOUR(E33) + (MINUTE(E33)/60) )</f>
        <v>0</v>
      </c>
      <c r="H33" s="44">
        <f>IF(G33=0, 0, G33-R8)</f>
        <v>0</v>
      </c>
      <c r="I33" s="44">
        <f>H33</f>
        <v>0</v>
      </c>
      <c r="J33" s="44">
        <f>IF('2024'!E7="J", IF(H33&gt;0, H33*1.5, H33), 0)</f>
        <v>0</v>
      </c>
      <c r="K33" s="45"/>
      <c r="L33" s="45"/>
      <c r="M33" s="45"/>
      <c r="N33" s="44"/>
      <c r="O33" s="41"/>
    </row>
    <row r="34" spans="1:15">
      <c r="A34" s="40" t="s">
        <v>82</v>
      </c>
      <c r="B34" s="41" t="s">
        <v>60</v>
      </c>
      <c r="C34" s="42"/>
      <c r="D34" s="43"/>
      <c r="E34" s="42"/>
      <c r="F34" s="43"/>
      <c r="G34" s="44">
        <f>(HOUR(D34) + (MINUTE(D34)/60) ) - (HOUR(C34) + (MINUTE(C34)/60) ) +  (HOUR(F34) + (MINUTE(F34)/60) ) - (HOUR(E34) + (MINUTE(E34)/60) )</f>
        <v>0</v>
      </c>
      <c r="H34" s="44">
        <f>IF(G34=0, 0, G34-R9)</f>
        <v>0</v>
      </c>
      <c r="I34" s="44">
        <f>H34</f>
        <v>0</v>
      </c>
      <c r="J34" s="44">
        <f>IF('2024'!E7="J", IF(H34&gt;0, H34*1.5, H34), 0)</f>
        <v>0</v>
      </c>
      <c r="K34" s="45"/>
      <c r="L34" s="45"/>
      <c r="M34" s="45"/>
      <c r="N34" s="44"/>
      <c r="O34" s="41"/>
    </row>
    <row r="35" spans="1:15">
      <c r="A35" s="53" t="s">
        <v>83</v>
      </c>
      <c r="B35" s="54" t="s">
        <v>48</v>
      </c>
      <c r="C35" s="55"/>
      <c r="D35" s="56"/>
      <c r="E35" s="55"/>
      <c r="F35" s="56"/>
      <c r="G35" s="57">
        <f>(HOUR(D35) + (MINUTE(D35)/60) ) - (HOUR(C35) + (MINUTE(C35)/60) ) +  (HOUR(F35) + (MINUTE(F35)/60) ) - (HOUR(E35) + (MINUTE(E35)/60) )</f>
        <v>0</v>
      </c>
      <c r="H35" s="57">
        <f>IF(G35=0, 0, G35-R3)</f>
        <v>0</v>
      </c>
      <c r="I35" s="57">
        <f>H35</f>
        <v>0</v>
      </c>
      <c r="J35" s="57">
        <f>IF('2024'!E7="J", IF(H35&gt;0, H35*1.5, H35), 0)</f>
        <v>0</v>
      </c>
      <c r="K35" s="58"/>
      <c r="L35" s="58"/>
      <c r="M35" s="58"/>
      <c r="N35" s="57"/>
      <c r="O35" s="59"/>
    </row>
    <row r="36" spans="1:15">
      <c r="G36" s="60" t="s">
        <v>7</v>
      </c>
      <c r="H36" s="60"/>
      <c r="I36" s="61">
        <f>SUM(I6:I35)</f>
        <v>0</v>
      </c>
      <c r="J36" s="61">
        <f>SUM(J6:J35)</f>
        <v>0</v>
      </c>
      <c r="K36" s="61">
        <f>SUM(K6:K35)</f>
        <v>0</v>
      </c>
      <c r="L36" s="61">
        <f>SUM(L6:L35)</f>
        <v>0</v>
      </c>
      <c r="M36" s="61">
        <f>SUM(M6:M35)</f>
        <v>0</v>
      </c>
      <c r="N36" s="61">
        <f>SUM(N6:N35)</f>
        <v>0</v>
      </c>
    </row>
    <row r="37" spans="1:15">
      <c r="G37" s="60" t="s">
        <v>85</v>
      </c>
      <c r="H37" s="60"/>
      <c r="I37" s="61">
        <f>'August'!I39</f>
        <v>0</v>
      </c>
      <c r="J37" s="61">
        <f>'August'!J39</f>
        <v>0</v>
      </c>
    </row>
    <row r="38" spans="1:15">
      <c r="G38" s="60" t="s">
        <v>87</v>
      </c>
      <c r="H38" s="60"/>
      <c r="I38" s="61">
        <f>SUM(I36:I37)</f>
        <v>0</v>
      </c>
      <c r="J38" s="61">
        <f>SUM(J36:J37)</f>
        <v>0</v>
      </c>
      <c r="M38" s="62" t="s">
        <v>86</v>
      </c>
      <c r="N38" s="62"/>
      <c r="O38" s="63"/>
    </row>
    <row r="40" spans="1:15">
      <c r="A40" s="62" t="s">
        <v>88</v>
      </c>
      <c r="B40" s="62"/>
      <c r="C40" s="64">
        <f>'2024'!E11</f>
        <v>0</v>
      </c>
      <c r="D40" s="64"/>
      <c r="E40" s="64"/>
      <c r="F40" s="65" t="s">
        <v>89</v>
      </c>
      <c r="G40" s="66" t="s">
        <v>111</v>
      </c>
      <c r="H40" s="66"/>
      <c r="I40" s="65" t="s">
        <v>91</v>
      </c>
      <c r="J40" s="67">
        <v>2024</v>
      </c>
      <c r="L40" s="62" t="s">
        <v>92</v>
      </c>
      <c r="M40" s="62"/>
      <c r="N40" s="62"/>
      <c r="O40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6:H36"/>
    <mergeCell ref="G37:H37"/>
    <mergeCell ref="M38:N38"/>
    <mergeCell ref="G38:H38"/>
    <mergeCell ref="A40:B40"/>
    <mergeCell ref="C40:E40"/>
    <mergeCell ref="G40:H40"/>
    <mergeCell ref="L40:N40"/>
  </mergeCells>
  <pageMargins left="0.4" right="0.4" top="0.2" bottom="0.2" header="0.3" footer="0.3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112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'2024'!C5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'2024'!D5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'2024'!E5</f>
        <v>0</v>
      </c>
    </row>
    <row r="6" spans="1:18">
      <c r="A6" s="46" t="s">
        <v>47</v>
      </c>
      <c r="B6" s="47" t="s">
        <v>50</v>
      </c>
      <c r="C6" s="48"/>
      <c r="D6" s="49"/>
      <c r="E6" s="48"/>
      <c r="F6" s="49"/>
      <c r="G6" s="50">
        <f>(HOUR(D6) + (MINUTE(D6)/60) ) - (HOUR(C6) + (MINUTE(C6)/60) ) +  (HOUR(F6) + (MINUTE(F6)/60) ) - (HOUR(E6) + (MINUTE(E6)/60) )</f>
        <v>0</v>
      </c>
      <c r="H6" s="50">
        <f>IF(G6=0, 0, G6-R4)</f>
        <v>0</v>
      </c>
      <c r="I6" s="50">
        <f>H6</f>
        <v>0</v>
      </c>
      <c r="J6" s="50">
        <f>IF('2024'!E7="J", IF(H6&gt;0, H6*1.5, H6), 0)</f>
        <v>0</v>
      </c>
      <c r="K6" s="51"/>
      <c r="L6" s="51"/>
      <c r="M6" s="51"/>
      <c r="N6" s="50"/>
      <c r="O6" s="52"/>
      <c r="Q6" s="21" t="s">
        <v>5</v>
      </c>
      <c r="R6" s="20">
        <f>'2024'!F5</f>
        <v>0</v>
      </c>
    </row>
    <row r="7" spans="1:18">
      <c r="A7" s="46" t="s">
        <v>49</v>
      </c>
      <c r="B7" s="47" t="s">
        <v>52</v>
      </c>
      <c r="C7" s="48"/>
      <c r="D7" s="49"/>
      <c r="E7" s="48"/>
      <c r="F7" s="49"/>
      <c r="G7" s="50">
        <f>(HOUR(D7) + (MINUTE(D7)/60) ) - (HOUR(C7) + (MINUTE(C7)/60) ) +  (HOUR(F7) + (MINUTE(F7)/60) ) - (HOUR(E7) + (MINUTE(E7)/60) )</f>
        <v>0</v>
      </c>
      <c r="H7" s="50">
        <f>IF(G7=0, 0, G7-R5)</f>
        <v>0</v>
      </c>
      <c r="I7" s="50">
        <f>H7</f>
        <v>0</v>
      </c>
      <c r="J7" s="50">
        <f>IF('2024'!E7="J", IF(H7&gt;0, H7*1.5, H7), 0)</f>
        <v>0</v>
      </c>
      <c r="K7" s="51"/>
      <c r="L7" s="51"/>
      <c r="M7" s="51"/>
      <c r="N7" s="50"/>
      <c r="O7" s="52"/>
      <c r="Q7" s="21" t="s">
        <v>6</v>
      </c>
      <c r="R7" s="20">
        <f>'2024'!G5</f>
        <v>0</v>
      </c>
    </row>
    <row r="8" spans="1:18">
      <c r="A8" s="46" t="s">
        <v>51</v>
      </c>
      <c r="B8" s="47" t="s">
        <v>54</v>
      </c>
      <c r="C8" s="48"/>
      <c r="D8" s="49"/>
      <c r="E8" s="48"/>
      <c r="F8" s="49"/>
      <c r="G8" s="50">
        <f>(HOUR(D8) + (MINUTE(D8)/60) ) - (HOUR(C8) + (MINUTE(C8)/60) ) +  (HOUR(F8) + (MINUTE(F8)/60) ) - (HOUR(E8) + (MINUTE(E8)/60) )</f>
        <v>0</v>
      </c>
      <c r="H8" s="50">
        <f>IF(G8=0, 0, G8-R6)</f>
        <v>0</v>
      </c>
      <c r="I8" s="50">
        <f>H8</f>
        <v>0</v>
      </c>
      <c r="J8" s="50">
        <f>IF('2024'!E7="J", IF(H8&gt;0, H8*1.5, H8), 0)</f>
        <v>0</v>
      </c>
      <c r="K8" s="51"/>
      <c r="L8" s="51"/>
      <c r="M8" s="51"/>
      <c r="N8" s="50"/>
      <c r="O8" s="52"/>
      <c r="Q8" s="21" t="s">
        <v>93</v>
      </c>
      <c r="R8" s="20">
        <v>0</v>
      </c>
    </row>
    <row r="9" spans="1:18">
      <c r="A9" s="46" t="s">
        <v>53</v>
      </c>
      <c r="B9" s="47" t="s">
        <v>56</v>
      </c>
      <c r="C9" s="48"/>
      <c r="D9" s="49"/>
      <c r="E9" s="48"/>
      <c r="F9" s="49"/>
      <c r="G9" s="50">
        <f>(HOUR(D9) + (MINUTE(D9)/60) ) - (HOUR(C9) + (MINUTE(C9)/60) ) +  (HOUR(F9) + (MINUTE(F9)/60) ) - (HOUR(E9) + (MINUTE(E9)/60) )</f>
        <v>0</v>
      </c>
      <c r="H9" s="50">
        <f>IF(G9=0, 0, G9-R7)</f>
        <v>0</v>
      </c>
      <c r="I9" s="50">
        <f>H9</f>
        <v>0</v>
      </c>
      <c r="J9" s="50">
        <f>IF('2024'!E7="J", IF(H9&gt;0, H9*1.5, H9), 0)</f>
        <v>0</v>
      </c>
      <c r="K9" s="51"/>
      <c r="L9" s="51"/>
      <c r="M9" s="51"/>
      <c r="N9" s="50"/>
      <c r="O9" s="52"/>
      <c r="Q9" s="21" t="s">
        <v>94</v>
      </c>
      <c r="R9" s="20">
        <v>0</v>
      </c>
    </row>
    <row r="10" spans="1:18">
      <c r="A10" s="40" t="s">
        <v>55</v>
      </c>
      <c r="B10" s="41" t="s">
        <v>58</v>
      </c>
      <c r="C10" s="42"/>
      <c r="D10" s="43"/>
      <c r="E10" s="42"/>
      <c r="F10" s="43"/>
      <c r="G10" s="44">
        <f>(HOUR(D10) + (MINUTE(D10)/60) ) - (HOUR(C10) + (MINUTE(C10)/60) ) +  (HOUR(F10) + (MINUTE(F10)/60) ) - (HOUR(E10) + (MINUTE(E10)/60) )</f>
        <v>0</v>
      </c>
      <c r="H10" s="44">
        <f>IF(G10=0, 0, G10-R8)</f>
        <v>0</v>
      </c>
      <c r="I10" s="44">
        <f>H10</f>
        <v>0</v>
      </c>
      <c r="J10" s="44">
        <f>IF('2024'!E7="J", IF(H10&gt;0, H10*1.5, H10), 0)</f>
        <v>0</v>
      </c>
      <c r="K10" s="45"/>
      <c r="L10" s="45"/>
      <c r="M10" s="45"/>
      <c r="N10" s="44"/>
      <c r="O10" s="41"/>
      <c r="Q10" s="22" t="s">
        <v>7</v>
      </c>
      <c r="R10" s="24">
        <f>SUM(R3:R9)</f>
        <v>0</v>
      </c>
    </row>
    <row r="11" spans="1:18">
      <c r="A11" s="40" t="s">
        <v>57</v>
      </c>
      <c r="B11" s="41" t="s">
        <v>60</v>
      </c>
      <c r="C11" s="42"/>
      <c r="D11" s="43"/>
      <c r="E11" s="42"/>
      <c r="F11" s="43"/>
      <c r="G11" s="44">
        <f>(HOUR(D11) + (MINUTE(D11)/60) ) - (HOUR(C11) + (MINUTE(C11)/60) ) +  (HOUR(F11) + (MINUTE(F11)/60) ) - (HOUR(E11) + (MINUTE(E11)/60) )</f>
        <v>0</v>
      </c>
      <c r="H11" s="44">
        <f>IF(G11=0, 0, G11-R9)</f>
        <v>0</v>
      </c>
      <c r="I11" s="44">
        <f>H11</f>
        <v>0</v>
      </c>
      <c r="J11" s="44">
        <f>IF('2024'!E7="J", IF(H11&gt;0, H11*1.5, H11), 0)</f>
        <v>0</v>
      </c>
      <c r="K11" s="45"/>
      <c r="L11" s="45"/>
      <c r="M11" s="45"/>
      <c r="N11" s="44"/>
      <c r="O11" s="41"/>
    </row>
    <row r="12" spans="1:18">
      <c r="A12" s="46" t="s">
        <v>59</v>
      </c>
      <c r="B12" s="47" t="s">
        <v>48</v>
      </c>
      <c r="C12" s="48"/>
      <c r="D12" s="49"/>
      <c r="E12" s="48"/>
      <c r="F12" s="49"/>
      <c r="G12" s="50">
        <f>(HOUR(D12) + (MINUTE(D12)/60) ) - (HOUR(C12) + (MINUTE(C12)/60) ) +  (HOUR(F12) + (MINUTE(F12)/60) ) - (HOUR(E12) + (MINUTE(E12)/60) )</f>
        <v>0</v>
      </c>
      <c r="H12" s="50">
        <f>IF(G12=0, 0, G12-R3)</f>
        <v>0</v>
      </c>
      <c r="I12" s="50">
        <f>H12</f>
        <v>0</v>
      </c>
      <c r="J12" s="50">
        <f>IF('2024'!E7="J", IF(H12&gt;0, H12*1.5, H12), 0)</f>
        <v>0</v>
      </c>
      <c r="K12" s="51"/>
      <c r="L12" s="51"/>
      <c r="M12" s="51"/>
      <c r="N12" s="50"/>
      <c r="O12" s="52"/>
    </row>
    <row r="13" spans="1:18">
      <c r="A13" s="46" t="s">
        <v>61</v>
      </c>
      <c r="B13" s="47" t="s">
        <v>50</v>
      </c>
      <c r="C13" s="48"/>
      <c r="D13" s="49"/>
      <c r="E13" s="48"/>
      <c r="F13" s="49"/>
      <c r="G13" s="50">
        <f>(HOUR(D13) + (MINUTE(D13)/60) ) - (HOUR(C13) + (MINUTE(C13)/60) ) +  (HOUR(F13) + (MINUTE(F13)/60) ) - (HOUR(E13) + (MINUTE(E13)/60) )</f>
        <v>0</v>
      </c>
      <c r="H13" s="50">
        <f>IF(G13=0, 0, G13-R4)</f>
        <v>0</v>
      </c>
      <c r="I13" s="50">
        <f>H13</f>
        <v>0</v>
      </c>
      <c r="J13" s="50">
        <f>IF('2024'!E7="J", IF(H13&gt;0, H13*1.5, H13), 0)</f>
        <v>0</v>
      </c>
      <c r="K13" s="51"/>
      <c r="L13" s="51"/>
      <c r="M13" s="51"/>
      <c r="N13" s="50"/>
      <c r="O13" s="52"/>
      <c r="Q13" s="14" t="s">
        <v>95</v>
      </c>
      <c r="R13" s="16">
        <f>SUM(G6:G36)</f>
        <v>0</v>
      </c>
    </row>
    <row r="14" spans="1:18">
      <c r="A14" s="46" t="s">
        <v>62</v>
      </c>
      <c r="B14" s="47" t="s">
        <v>52</v>
      </c>
      <c r="C14" s="48"/>
      <c r="D14" s="49"/>
      <c r="E14" s="48"/>
      <c r="F14" s="49"/>
      <c r="G14" s="50">
        <f>(HOUR(D14) + (MINUTE(D14)/60) ) - (HOUR(C14) + (MINUTE(C14)/60) ) +  (HOUR(F14) + (MINUTE(F14)/60) ) - (HOUR(E14) + (MINUTE(E14)/60) )</f>
        <v>0</v>
      </c>
      <c r="H14" s="50">
        <f>IF(G14=0, 0, G14-R5)</f>
        <v>0</v>
      </c>
      <c r="I14" s="50">
        <f>H14</f>
        <v>0</v>
      </c>
      <c r="J14" s="50">
        <f>IF('2024'!E7="J", IF(H14&gt;0, H14*1.5, H14), 0)</f>
        <v>0</v>
      </c>
      <c r="K14" s="51"/>
      <c r="L14" s="51"/>
      <c r="M14" s="51"/>
      <c r="N14" s="50"/>
      <c r="O14" s="52"/>
    </row>
    <row r="15" spans="1:18">
      <c r="A15" s="46" t="s">
        <v>63</v>
      </c>
      <c r="B15" s="47" t="s">
        <v>54</v>
      </c>
      <c r="C15" s="48"/>
      <c r="D15" s="49"/>
      <c r="E15" s="48"/>
      <c r="F15" s="49"/>
      <c r="G15" s="50">
        <f>(HOUR(D15) + (MINUTE(D15)/60) ) - (HOUR(C15) + (MINUTE(C15)/60) ) +  (HOUR(F15) + (MINUTE(F15)/60) ) - (HOUR(E15) + (MINUTE(E15)/60) )</f>
        <v>0</v>
      </c>
      <c r="H15" s="50">
        <f>IF(G15=0, 0, G15-R6)</f>
        <v>0</v>
      </c>
      <c r="I15" s="50">
        <f>H15</f>
        <v>0</v>
      </c>
      <c r="J15" s="50">
        <f>IF('2024'!E7="J", IF(H15&gt;0, H15*1.5, H15), 0)</f>
        <v>0</v>
      </c>
      <c r="K15" s="51"/>
      <c r="L15" s="51"/>
      <c r="M15" s="51"/>
      <c r="N15" s="50"/>
      <c r="O15" s="52"/>
    </row>
    <row r="16" spans="1:18">
      <c r="A16" s="46" t="s">
        <v>64</v>
      </c>
      <c r="B16" s="47" t="s">
        <v>56</v>
      </c>
      <c r="C16" s="48"/>
      <c r="D16" s="49"/>
      <c r="E16" s="48"/>
      <c r="F16" s="49"/>
      <c r="G16" s="50">
        <f>(HOUR(D16) + (MINUTE(D16)/60) ) - (HOUR(C16) + (MINUTE(C16)/60) ) +  (HOUR(F16) + (MINUTE(F16)/60) ) - (HOUR(E16) + (MINUTE(E16)/60) )</f>
        <v>0</v>
      </c>
      <c r="H16" s="50">
        <f>IF(G16=0, 0, G16-R7)</f>
        <v>0</v>
      </c>
      <c r="I16" s="50">
        <f>H16</f>
        <v>0</v>
      </c>
      <c r="J16" s="50">
        <f>IF('2024'!E7="J", IF(H16&gt;0, H16*1.5, H16), 0)</f>
        <v>0</v>
      </c>
      <c r="K16" s="51"/>
      <c r="L16" s="51"/>
      <c r="M16" s="51"/>
      <c r="N16" s="50"/>
      <c r="O16" s="52"/>
    </row>
    <row r="17" spans="1:15">
      <c r="A17" s="40" t="s">
        <v>65</v>
      </c>
      <c r="B17" s="41" t="s">
        <v>58</v>
      </c>
      <c r="C17" s="42"/>
      <c r="D17" s="43"/>
      <c r="E17" s="42"/>
      <c r="F17" s="43"/>
      <c r="G17" s="44">
        <f>(HOUR(D17) + (MINUTE(D17)/60) ) - (HOUR(C17) + (MINUTE(C17)/60) ) +  (HOUR(F17) + (MINUTE(F17)/60) ) - (HOUR(E17) + (MINUTE(E17)/60) )</f>
        <v>0</v>
      </c>
      <c r="H17" s="44">
        <f>IF(G17=0, 0, G17-R8)</f>
        <v>0</v>
      </c>
      <c r="I17" s="44">
        <f>H17</f>
        <v>0</v>
      </c>
      <c r="J17" s="44">
        <f>IF('2024'!E7="J", IF(H17&gt;0, H17*1.5, H17), 0)</f>
        <v>0</v>
      </c>
      <c r="K17" s="45"/>
      <c r="L17" s="45"/>
      <c r="M17" s="45"/>
      <c r="N17" s="44"/>
      <c r="O17" s="41"/>
    </row>
    <row r="18" spans="1:15">
      <c r="A18" s="40" t="s">
        <v>66</v>
      </c>
      <c r="B18" s="41" t="s">
        <v>60</v>
      </c>
      <c r="C18" s="42"/>
      <c r="D18" s="43"/>
      <c r="E18" s="42"/>
      <c r="F18" s="43"/>
      <c r="G18" s="44">
        <f>(HOUR(D18) + (MINUTE(D18)/60) ) - (HOUR(C18) + (MINUTE(C18)/60) ) +  (HOUR(F18) + (MINUTE(F18)/60) ) - (HOUR(E18) + (MINUTE(E18)/60) )</f>
        <v>0</v>
      </c>
      <c r="H18" s="44">
        <f>IF(G18=0, 0, G18-R9)</f>
        <v>0</v>
      </c>
      <c r="I18" s="44">
        <f>H18</f>
        <v>0</v>
      </c>
      <c r="J18" s="44">
        <f>IF('2024'!E7="J", IF(H18&gt;0, H18*1.5, H18), 0)</f>
        <v>0</v>
      </c>
      <c r="K18" s="45"/>
      <c r="L18" s="45"/>
      <c r="M18" s="45"/>
      <c r="N18" s="44"/>
      <c r="O18" s="41"/>
    </row>
    <row r="19" spans="1:15">
      <c r="A19" s="46" t="s">
        <v>67</v>
      </c>
      <c r="B19" s="47" t="s">
        <v>48</v>
      </c>
      <c r="C19" s="48"/>
      <c r="D19" s="49"/>
      <c r="E19" s="48"/>
      <c r="F19" s="49"/>
      <c r="G19" s="50">
        <f>(HOUR(D19) + (MINUTE(D19)/60) ) - (HOUR(C19) + (MINUTE(C19)/60) ) +  (HOUR(F19) + (MINUTE(F19)/60) ) - (HOUR(E19) + (MINUTE(E19)/60) )</f>
        <v>0</v>
      </c>
      <c r="H19" s="50">
        <f>IF(G19=0, 0, G19-R3)</f>
        <v>0</v>
      </c>
      <c r="I19" s="50">
        <f>H19</f>
        <v>0</v>
      </c>
      <c r="J19" s="50">
        <f>IF('2024'!E7="J", IF(H19&gt;0, H19*1.5, H19), 0)</f>
        <v>0</v>
      </c>
      <c r="K19" s="51"/>
      <c r="L19" s="51"/>
      <c r="M19" s="51"/>
      <c r="N19" s="50"/>
      <c r="O19" s="52"/>
    </row>
    <row r="20" spans="1:15">
      <c r="A20" s="46" t="s">
        <v>68</v>
      </c>
      <c r="B20" s="47" t="s">
        <v>50</v>
      </c>
      <c r="C20" s="48"/>
      <c r="D20" s="49"/>
      <c r="E20" s="48"/>
      <c r="F20" s="49"/>
      <c r="G20" s="50">
        <f>(HOUR(D20) + (MINUTE(D20)/60) ) - (HOUR(C20) + (MINUTE(C20)/60) ) +  (HOUR(F20) + (MINUTE(F20)/60) ) - (HOUR(E20) + (MINUTE(E20)/60) )</f>
        <v>0</v>
      </c>
      <c r="H20" s="50">
        <f>IF(G20=0, 0, G20-R4)</f>
        <v>0</v>
      </c>
      <c r="I20" s="50">
        <f>H20</f>
        <v>0</v>
      </c>
      <c r="J20" s="50">
        <f>IF('2024'!E7="J", IF(H20&gt;0, H20*1.5, H20), 0)</f>
        <v>0</v>
      </c>
      <c r="K20" s="51"/>
      <c r="L20" s="51"/>
      <c r="M20" s="51"/>
      <c r="N20" s="50"/>
      <c r="O20" s="52"/>
    </row>
    <row r="21" spans="1:15">
      <c r="A21" s="46" t="s">
        <v>69</v>
      </c>
      <c r="B21" s="47" t="s">
        <v>52</v>
      </c>
      <c r="C21" s="48"/>
      <c r="D21" s="49"/>
      <c r="E21" s="48"/>
      <c r="F21" s="49"/>
      <c r="G21" s="50">
        <f>(HOUR(D21) + (MINUTE(D21)/60) ) - (HOUR(C21) + (MINUTE(C21)/60) ) +  (HOUR(F21) + (MINUTE(F21)/60) ) - (HOUR(E21) + (MINUTE(E21)/60) )</f>
        <v>0</v>
      </c>
      <c r="H21" s="50">
        <f>IF(G21=0, 0, G21-R5)</f>
        <v>0</v>
      </c>
      <c r="I21" s="50">
        <f>H21</f>
        <v>0</v>
      </c>
      <c r="J21" s="50">
        <f>IF('2024'!E7="J", IF(H21&gt;0, H21*1.5, H21), 0)</f>
        <v>0</v>
      </c>
      <c r="K21" s="51"/>
      <c r="L21" s="51"/>
      <c r="M21" s="51"/>
      <c r="N21" s="50"/>
      <c r="O21" s="52"/>
    </row>
    <row r="22" spans="1:15">
      <c r="A22" s="46" t="s">
        <v>70</v>
      </c>
      <c r="B22" s="47" t="s">
        <v>54</v>
      </c>
      <c r="C22" s="48"/>
      <c r="D22" s="49"/>
      <c r="E22" s="48"/>
      <c r="F22" s="49"/>
      <c r="G22" s="50">
        <f>(HOUR(D22) + (MINUTE(D22)/60) ) - (HOUR(C22) + (MINUTE(C22)/60) ) +  (HOUR(F22) + (MINUTE(F22)/60) ) - (HOUR(E22) + (MINUTE(E22)/60) )</f>
        <v>0</v>
      </c>
      <c r="H22" s="50">
        <f>IF(G22=0, 0, G22-R6)</f>
        <v>0</v>
      </c>
      <c r="I22" s="50">
        <f>H22</f>
        <v>0</v>
      </c>
      <c r="J22" s="50">
        <f>IF('2024'!E7="J", IF(H22&gt;0, H22*1.5, H22), 0)</f>
        <v>0</v>
      </c>
      <c r="K22" s="51"/>
      <c r="L22" s="51"/>
      <c r="M22" s="51"/>
      <c r="N22" s="50"/>
      <c r="O22" s="52"/>
    </row>
    <row r="23" spans="1:15">
      <c r="A23" s="46" t="s">
        <v>71</v>
      </c>
      <c r="B23" s="47" t="s">
        <v>56</v>
      </c>
      <c r="C23" s="48"/>
      <c r="D23" s="49"/>
      <c r="E23" s="48"/>
      <c r="F23" s="49"/>
      <c r="G23" s="50">
        <f>(HOUR(D23) + (MINUTE(D23)/60) ) - (HOUR(C23) + (MINUTE(C23)/60) ) +  (HOUR(F23) + (MINUTE(F23)/60) ) - (HOUR(E23) + (MINUTE(E23)/60) )</f>
        <v>0</v>
      </c>
      <c r="H23" s="50">
        <f>IF(G23=0, 0, G23-R7)</f>
        <v>0</v>
      </c>
      <c r="I23" s="50">
        <f>H23</f>
        <v>0</v>
      </c>
      <c r="J23" s="50">
        <f>IF('2024'!E7="J", IF(H23&gt;0, H23*1.5, H23), 0)</f>
        <v>0</v>
      </c>
      <c r="K23" s="51"/>
      <c r="L23" s="51"/>
      <c r="M23" s="51"/>
      <c r="N23" s="50"/>
      <c r="O23" s="52"/>
    </row>
    <row r="24" spans="1:15">
      <c r="A24" s="40" t="s">
        <v>72</v>
      </c>
      <c r="B24" s="41" t="s">
        <v>58</v>
      </c>
      <c r="C24" s="42"/>
      <c r="D24" s="43"/>
      <c r="E24" s="42"/>
      <c r="F24" s="43"/>
      <c r="G24" s="44">
        <f>(HOUR(D24) + (MINUTE(D24)/60) ) - (HOUR(C24) + (MINUTE(C24)/60) ) +  (HOUR(F24) + (MINUTE(F24)/60) ) - (HOUR(E24) + (MINUTE(E24)/60) )</f>
        <v>0</v>
      </c>
      <c r="H24" s="44">
        <f>IF(G24=0, 0, G24-R8)</f>
        <v>0</v>
      </c>
      <c r="I24" s="44">
        <f>H24</f>
        <v>0</v>
      </c>
      <c r="J24" s="44">
        <f>IF('2024'!E7="J", IF(H24&gt;0, H24*1.5, H24), 0)</f>
        <v>0</v>
      </c>
      <c r="K24" s="45"/>
      <c r="L24" s="45"/>
      <c r="M24" s="45"/>
      <c r="N24" s="44"/>
      <c r="O24" s="41"/>
    </row>
    <row r="25" spans="1:15">
      <c r="A25" s="40" t="s">
        <v>73</v>
      </c>
      <c r="B25" s="41" t="s">
        <v>60</v>
      </c>
      <c r="C25" s="42"/>
      <c r="D25" s="43"/>
      <c r="E25" s="42"/>
      <c r="F25" s="43"/>
      <c r="G25" s="44">
        <f>(HOUR(D25) + (MINUTE(D25)/60) ) - (HOUR(C25) + (MINUTE(C25)/60) ) +  (HOUR(F25) + (MINUTE(F25)/60) ) - (HOUR(E25) + (MINUTE(E25)/60) )</f>
        <v>0</v>
      </c>
      <c r="H25" s="44">
        <f>IF(G25=0, 0, G25-R9)</f>
        <v>0</v>
      </c>
      <c r="I25" s="44">
        <f>H25</f>
        <v>0</v>
      </c>
      <c r="J25" s="44">
        <f>IF('2024'!E7="J", IF(H25&gt;0, H25*1.5, H25), 0)</f>
        <v>0</v>
      </c>
      <c r="K25" s="45"/>
      <c r="L25" s="45"/>
      <c r="M25" s="45"/>
      <c r="N25" s="44"/>
      <c r="O25" s="41"/>
    </row>
    <row r="26" spans="1:15">
      <c r="A26" s="46" t="s">
        <v>74</v>
      </c>
      <c r="B26" s="47" t="s">
        <v>48</v>
      </c>
      <c r="C26" s="48"/>
      <c r="D26" s="49"/>
      <c r="E26" s="48"/>
      <c r="F26" s="49"/>
      <c r="G26" s="50">
        <f>(HOUR(D26) + (MINUTE(D26)/60) ) - (HOUR(C26) + (MINUTE(C26)/60) ) +  (HOUR(F26) + (MINUTE(F26)/60) ) - (HOUR(E26) + (MINUTE(E26)/60) )</f>
        <v>0</v>
      </c>
      <c r="H26" s="50">
        <f>IF(G26=0, 0, G26-R3)</f>
        <v>0</v>
      </c>
      <c r="I26" s="50">
        <f>H26</f>
        <v>0</v>
      </c>
      <c r="J26" s="50">
        <f>IF('2024'!E7="J", IF(H26&gt;0, H26*1.5, H26), 0)</f>
        <v>0</v>
      </c>
      <c r="K26" s="51"/>
      <c r="L26" s="51"/>
      <c r="M26" s="51"/>
      <c r="N26" s="50"/>
      <c r="O26" s="52"/>
    </row>
    <row r="27" spans="1:15">
      <c r="A27" s="46" t="s">
        <v>75</v>
      </c>
      <c r="B27" s="47" t="s">
        <v>50</v>
      </c>
      <c r="C27" s="48"/>
      <c r="D27" s="49"/>
      <c r="E27" s="48"/>
      <c r="F27" s="49"/>
      <c r="G27" s="50">
        <f>(HOUR(D27) + (MINUTE(D27)/60) ) - (HOUR(C27) + (MINUTE(C27)/60) ) +  (HOUR(F27) + (MINUTE(F27)/60) ) - (HOUR(E27) + (MINUTE(E27)/60) )</f>
        <v>0</v>
      </c>
      <c r="H27" s="50">
        <f>IF(G27=0, 0, G27-R4)</f>
        <v>0</v>
      </c>
      <c r="I27" s="50">
        <f>H27</f>
        <v>0</v>
      </c>
      <c r="J27" s="50">
        <f>IF('2024'!E7="J", IF(H27&gt;0, H27*1.5, H27), 0)</f>
        <v>0</v>
      </c>
      <c r="K27" s="51"/>
      <c r="L27" s="51"/>
      <c r="M27" s="51"/>
      <c r="N27" s="50"/>
      <c r="O27" s="52"/>
    </row>
    <row r="28" spans="1:15">
      <c r="A28" s="46" t="s">
        <v>76</v>
      </c>
      <c r="B28" s="47" t="s">
        <v>52</v>
      </c>
      <c r="C28" s="48"/>
      <c r="D28" s="49"/>
      <c r="E28" s="48"/>
      <c r="F28" s="49"/>
      <c r="G28" s="50">
        <f>(HOUR(D28) + (MINUTE(D28)/60) ) - (HOUR(C28) + (MINUTE(C28)/60) ) +  (HOUR(F28) + (MINUTE(F28)/60) ) - (HOUR(E28) + (MINUTE(E28)/60) )</f>
        <v>0</v>
      </c>
      <c r="H28" s="50">
        <f>IF(G28=0, 0, G28-R5)</f>
        <v>0</v>
      </c>
      <c r="I28" s="50">
        <f>H28</f>
        <v>0</v>
      </c>
      <c r="J28" s="50">
        <f>IF('2024'!E7="J", IF(H28&gt;0, H28*1.5, H28), 0)</f>
        <v>0</v>
      </c>
      <c r="K28" s="51"/>
      <c r="L28" s="51"/>
      <c r="M28" s="51"/>
      <c r="N28" s="50"/>
      <c r="O28" s="52"/>
    </row>
    <row r="29" spans="1:15">
      <c r="A29" s="46" t="s">
        <v>77</v>
      </c>
      <c r="B29" s="47" t="s">
        <v>54</v>
      </c>
      <c r="C29" s="48"/>
      <c r="D29" s="49"/>
      <c r="E29" s="48"/>
      <c r="F29" s="49"/>
      <c r="G29" s="50">
        <f>(HOUR(D29) + (MINUTE(D29)/60) ) - (HOUR(C29) + (MINUTE(C29)/60) ) +  (HOUR(F29) + (MINUTE(F29)/60) ) - (HOUR(E29) + (MINUTE(E29)/60) )</f>
        <v>0</v>
      </c>
      <c r="H29" s="50">
        <f>IF(G29=0, 0, G29-R6)</f>
        <v>0</v>
      </c>
      <c r="I29" s="50">
        <f>H29</f>
        <v>0</v>
      </c>
      <c r="J29" s="50">
        <f>IF('2024'!E7="J", IF(H29&gt;0, H29*1.5, H29), 0)</f>
        <v>0</v>
      </c>
      <c r="K29" s="51"/>
      <c r="L29" s="51"/>
      <c r="M29" s="51"/>
      <c r="N29" s="50"/>
      <c r="O29" s="52"/>
    </row>
    <row r="30" spans="1:15">
      <c r="A30" s="46" t="s">
        <v>78</v>
      </c>
      <c r="B30" s="47" t="s">
        <v>56</v>
      </c>
      <c r="C30" s="48"/>
      <c r="D30" s="49"/>
      <c r="E30" s="48"/>
      <c r="F30" s="49"/>
      <c r="G30" s="50">
        <f>(HOUR(D30) + (MINUTE(D30)/60) ) - (HOUR(C30) + (MINUTE(C30)/60) ) +  (HOUR(F30) + (MINUTE(F30)/60) ) - (HOUR(E30) + (MINUTE(E30)/60) )</f>
        <v>0</v>
      </c>
      <c r="H30" s="50">
        <f>IF(G30=0, 0, G30-R7)</f>
        <v>0</v>
      </c>
      <c r="I30" s="50">
        <f>H30</f>
        <v>0</v>
      </c>
      <c r="J30" s="50">
        <f>IF('2024'!E7="J", IF(H30&gt;0, H30*1.5, H30), 0)</f>
        <v>0</v>
      </c>
      <c r="K30" s="51"/>
      <c r="L30" s="51"/>
      <c r="M30" s="51"/>
      <c r="N30" s="50"/>
      <c r="O30" s="52"/>
    </row>
    <row r="31" spans="1:15">
      <c r="A31" s="40" t="s">
        <v>79</v>
      </c>
      <c r="B31" s="41" t="s">
        <v>58</v>
      </c>
      <c r="C31" s="42"/>
      <c r="D31" s="43"/>
      <c r="E31" s="42"/>
      <c r="F31" s="43"/>
      <c r="G31" s="44">
        <f>(HOUR(D31) + (MINUTE(D31)/60) ) - (HOUR(C31) + (MINUTE(C31)/60) ) +  (HOUR(F31) + (MINUTE(F31)/60) ) - (HOUR(E31) + (MINUTE(E31)/60) )</f>
        <v>0</v>
      </c>
      <c r="H31" s="44">
        <f>IF(G31=0, 0, G31-R8)</f>
        <v>0</v>
      </c>
      <c r="I31" s="44">
        <f>H31</f>
        <v>0</v>
      </c>
      <c r="J31" s="44">
        <f>IF('2024'!E7="J", IF(H31&gt;0, H31*1.5, H31), 0)</f>
        <v>0</v>
      </c>
      <c r="K31" s="45"/>
      <c r="L31" s="45"/>
      <c r="M31" s="45"/>
      <c r="N31" s="44"/>
      <c r="O31" s="41"/>
    </row>
    <row r="32" spans="1:15">
      <c r="A32" s="40" t="s">
        <v>80</v>
      </c>
      <c r="B32" s="41" t="s">
        <v>60</v>
      </c>
      <c r="C32" s="42"/>
      <c r="D32" s="43"/>
      <c r="E32" s="42"/>
      <c r="F32" s="43"/>
      <c r="G32" s="44">
        <f>(HOUR(D32) + (MINUTE(D32)/60) ) - (HOUR(C32) + (MINUTE(C32)/60) ) +  (HOUR(F32) + (MINUTE(F32)/60) ) - (HOUR(E32) + (MINUTE(E32)/60) )</f>
        <v>0</v>
      </c>
      <c r="H32" s="44">
        <f>IF(G32=0, 0, G32-R9)</f>
        <v>0</v>
      </c>
      <c r="I32" s="44">
        <f>H32</f>
        <v>0</v>
      </c>
      <c r="J32" s="44">
        <f>IF('2024'!E7="J", IF(H32&gt;0, H32*1.5, H32), 0)</f>
        <v>0</v>
      </c>
      <c r="K32" s="45"/>
      <c r="L32" s="45"/>
      <c r="M32" s="45"/>
      <c r="N32" s="44"/>
      <c r="O32" s="41"/>
    </row>
    <row r="33" spans="1:15">
      <c r="A33" s="46" t="s">
        <v>81</v>
      </c>
      <c r="B33" s="47" t="s">
        <v>48</v>
      </c>
      <c r="C33" s="48"/>
      <c r="D33" s="49"/>
      <c r="E33" s="48"/>
      <c r="F33" s="49"/>
      <c r="G33" s="50">
        <f>(HOUR(D33) + (MINUTE(D33)/60) ) - (HOUR(C33) + (MINUTE(C33)/60) ) +  (HOUR(F33) + (MINUTE(F33)/60) ) - (HOUR(E33) + (MINUTE(E33)/60) )</f>
        <v>0</v>
      </c>
      <c r="H33" s="50">
        <f>IF(G33=0, 0, G33-R3)</f>
        <v>0</v>
      </c>
      <c r="I33" s="50">
        <f>H33</f>
        <v>0</v>
      </c>
      <c r="J33" s="50">
        <f>IF('2024'!E7="J", IF(H33&gt;0, H33*1.5, H33), 0)</f>
        <v>0</v>
      </c>
      <c r="K33" s="51"/>
      <c r="L33" s="51"/>
      <c r="M33" s="51"/>
      <c r="N33" s="50"/>
      <c r="O33" s="52"/>
    </row>
    <row r="34" spans="1:15">
      <c r="A34" s="46" t="s">
        <v>82</v>
      </c>
      <c r="B34" s="47" t="s">
        <v>50</v>
      </c>
      <c r="C34" s="48"/>
      <c r="D34" s="49"/>
      <c r="E34" s="48"/>
      <c r="F34" s="49"/>
      <c r="G34" s="50">
        <f>(HOUR(D34) + (MINUTE(D34)/60) ) - (HOUR(C34) + (MINUTE(C34)/60) ) +  (HOUR(F34) + (MINUTE(F34)/60) ) - (HOUR(E34) + (MINUTE(E34)/60) )</f>
        <v>0</v>
      </c>
      <c r="H34" s="50">
        <f>IF(G34=0, 0, G34-R4)</f>
        <v>0</v>
      </c>
      <c r="I34" s="50">
        <f>H34</f>
        <v>0</v>
      </c>
      <c r="J34" s="50">
        <f>IF('2024'!E7="J", IF(H34&gt;0, H34*1.5, H34), 0)</f>
        <v>0</v>
      </c>
      <c r="K34" s="51"/>
      <c r="L34" s="51"/>
      <c r="M34" s="51"/>
      <c r="N34" s="50"/>
      <c r="O34" s="52"/>
    </row>
    <row r="35" spans="1:15">
      <c r="A35" s="46" t="s">
        <v>83</v>
      </c>
      <c r="B35" s="47" t="s">
        <v>52</v>
      </c>
      <c r="C35" s="48"/>
      <c r="D35" s="49"/>
      <c r="E35" s="48"/>
      <c r="F35" s="49"/>
      <c r="G35" s="50">
        <f>(HOUR(D35) + (MINUTE(D35)/60) ) - (HOUR(C35) + (MINUTE(C35)/60) ) +  (HOUR(F35) + (MINUTE(F35)/60) ) - (HOUR(E35) + (MINUTE(E35)/60) )</f>
        <v>0</v>
      </c>
      <c r="H35" s="50">
        <f>IF(G35=0, 0, G35-R5)</f>
        <v>0</v>
      </c>
      <c r="I35" s="50">
        <f>H35</f>
        <v>0</v>
      </c>
      <c r="J35" s="50">
        <f>IF('2024'!E7="J", IF(H35&gt;0, H35*1.5, H35), 0)</f>
        <v>0</v>
      </c>
      <c r="K35" s="51"/>
      <c r="L35" s="51"/>
      <c r="M35" s="51"/>
      <c r="N35" s="50"/>
      <c r="O35" s="52"/>
    </row>
    <row r="36" spans="1:15">
      <c r="A36" s="53" t="s">
        <v>84</v>
      </c>
      <c r="B36" s="54" t="s">
        <v>54</v>
      </c>
      <c r="C36" s="55"/>
      <c r="D36" s="56"/>
      <c r="E36" s="55"/>
      <c r="F36" s="56"/>
      <c r="G36" s="57">
        <f>(HOUR(D36) + (MINUTE(D36)/60) ) - (HOUR(C36) + (MINUTE(C36)/60) ) +  (HOUR(F36) + (MINUTE(F36)/60) ) - (HOUR(E36) + (MINUTE(E36)/60) )</f>
        <v>0</v>
      </c>
      <c r="H36" s="57">
        <f>IF(G36=0, 0, G36-R6)</f>
        <v>0</v>
      </c>
      <c r="I36" s="57">
        <f>H36</f>
        <v>0</v>
      </c>
      <c r="J36" s="57">
        <f>IF('2024'!E7="J", IF(H36&gt;0, H36*1.5, H36), 0)</f>
        <v>0</v>
      </c>
      <c r="K36" s="58"/>
      <c r="L36" s="58"/>
      <c r="M36" s="58"/>
      <c r="N36" s="57"/>
      <c r="O36" s="59"/>
    </row>
    <row r="37" spans="1:15">
      <c r="G37" s="60" t="s">
        <v>7</v>
      </c>
      <c r="H37" s="60"/>
      <c r="I37" s="61">
        <f>SUM(I6:I36)</f>
        <v>0</v>
      </c>
      <c r="J37" s="61">
        <f>SUM(J6:J36)</f>
        <v>0</v>
      </c>
      <c r="K37" s="61">
        <f>SUM(K6:K36)</f>
        <v>0</v>
      </c>
      <c r="L37" s="61">
        <f>SUM(L6:L36)</f>
        <v>0</v>
      </c>
      <c r="M37" s="61">
        <f>SUM(M6:M36)</f>
        <v>0</v>
      </c>
      <c r="N37" s="61">
        <f>SUM(N6:N36)</f>
        <v>0</v>
      </c>
    </row>
    <row r="38" spans="1:15">
      <c r="G38" s="60" t="s">
        <v>85</v>
      </c>
      <c r="H38" s="60"/>
      <c r="I38" s="61">
        <f>'September'!I38</f>
        <v>0</v>
      </c>
      <c r="J38" s="61">
        <f>'September'!J38</f>
        <v>0</v>
      </c>
    </row>
    <row r="39" spans="1:15">
      <c r="G39" s="60" t="s">
        <v>87</v>
      </c>
      <c r="H39" s="60"/>
      <c r="I39" s="61">
        <f>SUM(I37:I38)</f>
        <v>0</v>
      </c>
      <c r="J39" s="61">
        <f>SUM(J37:J38)</f>
        <v>0</v>
      </c>
      <c r="M39" s="62" t="s">
        <v>86</v>
      </c>
      <c r="N39" s="62"/>
      <c r="O39" s="63"/>
    </row>
    <row r="41" spans="1:15">
      <c r="A41" s="62" t="s">
        <v>88</v>
      </c>
      <c r="B41" s="62"/>
      <c r="C41" s="64">
        <f>'2024'!E11</f>
        <v>0</v>
      </c>
      <c r="D41" s="64"/>
      <c r="E41" s="64"/>
      <c r="F41" s="65" t="s">
        <v>89</v>
      </c>
      <c r="G41" s="66" t="s">
        <v>113</v>
      </c>
      <c r="H41" s="66"/>
      <c r="I41" s="65" t="s">
        <v>91</v>
      </c>
      <c r="J41" s="67">
        <v>2024</v>
      </c>
      <c r="L41" s="62" t="s">
        <v>92</v>
      </c>
      <c r="M41" s="62"/>
      <c r="N41" s="62"/>
      <c r="O41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7:H37"/>
    <mergeCell ref="G38:H38"/>
    <mergeCell ref="M39:N39"/>
    <mergeCell ref="G39:H39"/>
    <mergeCell ref="A41:B41"/>
    <mergeCell ref="C41:E41"/>
    <mergeCell ref="G41:H41"/>
    <mergeCell ref="L41:N41"/>
  </mergeCells>
  <pageMargins left="0.4" right="0.4" top="0.2" bottom="0.2" header="0.3" footer="0.3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0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114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'2024'!C5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'2024'!D5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'2024'!E5</f>
        <v>0</v>
      </c>
    </row>
    <row r="6" spans="1:18">
      <c r="A6" s="40" t="s">
        <v>47</v>
      </c>
      <c r="B6" s="41" t="s">
        <v>56</v>
      </c>
      <c r="C6" s="42"/>
      <c r="D6" s="43"/>
      <c r="E6" s="42"/>
      <c r="F6" s="43"/>
      <c r="G6" s="44">
        <f>(HOUR(D6) + (MINUTE(D6)/60) ) - (HOUR(C6) + (MINUTE(C6)/60) ) +  (HOUR(F6) + (MINUTE(F6)/60) ) - (HOUR(E6) + (MINUTE(E6)/60) )</f>
        <v>0</v>
      </c>
      <c r="H6" s="44">
        <f>IF(G6=0, 0, G6-R7)</f>
        <v>0</v>
      </c>
      <c r="I6" s="44">
        <f>H6</f>
        <v>0</v>
      </c>
      <c r="J6" s="44">
        <f>IF('2024'!E7="J", IF(H6&gt;0, H6*1.5, H6), 0)</f>
        <v>0</v>
      </c>
      <c r="K6" s="45"/>
      <c r="L6" s="45"/>
      <c r="M6" s="45"/>
      <c r="N6" s="44"/>
      <c r="O6" s="41"/>
      <c r="Q6" s="21" t="s">
        <v>5</v>
      </c>
      <c r="R6" s="20">
        <f>'2024'!F5</f>
        <v>0</v>
      </c>
    </row>
    <row r="7" spans="1:18">
      <c r="A7" s="40" t="s">
        <v>49</v>
      </c>
      <c r="B7" s="41" t="s">
        <v>58</v>
      </c>
      <c r="C7" s="42"/>
      <c r="D7" s="43"/>
      <c r="E7" s="42"/>
      <c r="F7" s="43"/>
      <c r="G7" s="44">
        <f>(HOUR(D7) + (MINUTE(D7)/60) ) - (HOUR(C7) + (MINUTE(C7)/60) ) +  (HOUR(F7) + (MINUTE(F7)/60) ) - (HOUR(E7) + (MINUTE(E7)/60) )</f>
        <v>0</v>
      </c>
      <c r="H7" s="44">
        <f>IF(G7=0, 0, G7-R8)</f>
        <v>0</v>
      </c>
      <c r="I7" s="44">
        <f>H7</f>
        <v>0</v>
      </c>
      <c r="J7" s="44">
        <f>IF('2024'!E7="J", IF(H7&gt;0, H7*1.5, H7), 0)</f>
        <v>0</v>
      </c>
      <c r="K7" s="45"/>
      <c r="L7" s="45"/>
      <c r="M7" s="45"/>
      <c r="N7" s="44"/>
      <c r="O7" s="41"/>
      <c r="Q7" s="21" t="s">
        <v>6</v>
      </c>
      <c r="R7" s="20">
        <f>'2024'!G5</f>
        <v>0</v>
      </c>
    </row>
    <row r="8" spans="1:18">
      <c r="A8" s="40" t="s">
        <v>51</v>
      </c>
      <c r="B8" s="41" t="s">
        <v>60</v>
      </c>
      <c r="C8" s="42"/>
      <c r="D8" s="43"/>
      <c r="E8" s="42"/>
      <c r="F8" s="43"/>
      <c r="G8" s="44">
        <f>(HOUR(D8) + (MINUTE(D8)/60) ) - (HOUR(C8) + (MINUTE(C8)/60) ) +  (HOUR(F8) + (MINUTE(F8)/60) ) - (HOUR(E8) + (MINUTE(E8)/60) )</f>
        <v>0</v>
      </c>
      <c r="H8" s="44">
        <f>IF(G8=0, 0, G8-R9)</f>
        <v>0</v>
      </c>
      <c r="I8" s="44">
        <f>H8</f>
        <v>0</v>
      </c>
      <c r="J8" s="44">
        <f>IF('2024'!E7="J", IF(H8&gt;0, H8*1.5, H8), 0)</f>
        <v>0</v>
      </c>
      <c r="K8" s="45"/>
      <c r="L8" s="45"/>
      <c r="M8" s="45"/>
      <c r="N8" s="44"/>
      <c r="O8" s="41"/>
      <c r="Q8" s="21" t="s">
        <v>93</v>
      </c>
      <c r="R8" s="20">
        <v>0</v>
      </c>
    </row>
    <row r="9" spans="1:18">
      <c r="A9" s="46" t="s">
        <v>53</v>
      </c>
      <c r="B9" s="47" t="s">
        <v>48</v>
      </c>
      <c r="C9" s="48"/>
      <c r="D9" s="49"/>
      <c r="E9" s="48"/>
      <c r="F9" s="49"/>
      <c r="G9" s="50">
        <f>(HOUR(D9) + (MINUTE(D9)/60) ) - (HOUR(C9) + (MINUTE(C9)/60) ) +  (HOUR(F9) + (MINUTE(F9)/60) ) - (HOUR(E9) + (MINUTE(E9)/60) )</f>
        <v>0</v>
      </c>
      <c r="H9" s="50">
        <f>IF(G9=0, 0, G9-R3)</f>
        <v>0</v>
      </c>
      <c r="I9" s="50">
        <f>H9</f>
        <v>0</v>
      </c>
      <c r="J9" s="50">
        <f>IF('2024'!E7="J", IF(H9&gt;0, H9*1.5, H9), 0)</f>
        <v>0</v>
      </c>
      <c r="K9" s="51"/>
      <c r="L9" s="51"/>
      <c r="M9" s="51"/>
      <c r="N9" s="50"/>
      <c r="O9" s="52"/>
      <c r="Q9" s="21" t="s">
        <v>94</v>
      </c>
      <c r="R9" s="20">
        <v>0</v>
      </c>
    </row>
    <row r="10" spans="1:18">
      <c r="A10" s="46" t="s">
        <v>55</v>
      </c>
      <c r="B10" s="47" t="s">
        <v>50</v>
      </c>
      <c r="C10" s="48"/>
      <c r="D10" s="49"/>
      <c r="E10" s="48"/>
      <c r="F10" s="49"/>
      <c r="G10" s="50">
        <f>(HOUR(D10) + (MINUTE(D10)/60) ) - (HOUR(C10) + (MINUTE(C10)/60) ) +  (HOUR(F10) + (MINUTE(F10)/60) ) - (HOUR(E10) + (MINUTE(E10)/60) )</f>
        <v>0</v>
      </c>
      <c r="H10" s="50">
        <f>IF(G10=0, 0, G10-R4)</f>
        <v>0</v>
      </c>
      <c r="I10" s="50">
        <f>H10</f>
        <v>0</v>
      </c>
      <c r="J10" s="50">
        <f>IF('2024'!E7="J", IF(H10&gt;0, H10*1.5, H10), 0)</f>
        <v>0</v>
      </c>
      <c r="K10" s="51"/>
      <c r="L10" s="51"/>
      <c r="M10" s="51"/>
      <c r="N10" s="50"/>
      <c r="O10" s="52"/>
      <c r="Q10" s="22" t="s">
        <v>7</v>
      </c>
      <c r="R10" s="24">
        <f>SUM(R3:R9)</f>
        <v>0</v>
      </c>
    </row>
    <row r="11" spans="1:18">
      <c r="A11" s="46" t="s">
        <v>57</v>
      </c>
      <c r="B11" s="47" t="s">
        <v>52</v>
      </c>
      <c r="C11" s="48"/>
      <c r="D11" s="49"/>
      <c r="E11" s="48"/>
      <c r="F11" s="49"/>
      <c r="G11" s="50">
        <f>(HOUR(D11) + (MINUTE(D11)/60) ) - (HOUR(C11) + (MINUTE(C11)/60) ) +  (HOUR(F11) + (MINUTE(F11)/60) ) - (HOUR(E11) + (MINUTE(E11)/60) )</f>
        <v>0</v>
      </c>
      <c r="H11" s="50">
        <f>IF(G11=0, 0, G11-R5)</f>
        <v>0</v>
      </c>
      <c r="I11" s="50">
        <f>H11</f>
        <v>0</v>
      </c>
      <c r="J11" s="50">
        <f>IF('2024'!E7="J", IF(H11&gt;0, H11*1.5, H11), 0)</f>
        <v>0</v>
      </c>
      <c r="K11" s="51"/>
      <c r="L11" s="51"/>
      <c r="M11" s="51"/>
      <c r="N11" s="50"/>
      <c r="O11" s="52"/>
    </row>
    <row r="12" spans="1:18">
      <c r="A12" s="46" t="s">
        <v>59</v>
      </c>
      <c r="B12" s="47" t="s">
        <v>54</v>
      </c>
      <c r="C12" s="48"/>
      <c r="D12" s="49"/>
      <c r="E12" s="48"/>
      <c r="F12" s="49"/>
      <c r="G12" s="50">
        <f>(HOUR(D12) + (MINUTE(D12)/60) ) - (HOUR(C12) + (MINUTE(C12)/60) ) +  (HOUR(F12) + (MINUTE(F12)/60) ) - (HOUR(E12) + (MINUTE(E12)/60) )</f>
        <v>0</v>
      </c>
      <c r="H12" s="50">
        <f>IF(G12=0, 0, G12-R6)</f>
        <v>0</v>
      </c>
      <c r="I12" s="50">
        <f>H12</f>
        <v>0</v>
      </c>
      <c r="J12" s="50">
        <f>IF('2024'!E7="J", IF(H12&gt;0, H12*1.5, H12), 0)</f>
        <v>0</v>
      </c>
      <c r="K12" s="51"/>
      <c r="L12" s="51"/>
      <c r="M12" s="51"/>
      <c r="N12" s="50"/>
      <c r="O12" s="52"/>
    </row>
    <row r="13" spans="1:18">
      <c r="A13" s="46" t="s">
        <v>61</v>
      </c>
      <c r="B13" s="47" t="s">
        <v>56</v>
      </c>
      <c r="C13" s="48"/>
      <c r="D13" s="49"/>
      <c r="E13" s="48"/>
      <c r="F13" s="49"/>
      <c r="G13" s="50">
        <f>(HOUR(D13) + (MINUTE(D13)/60) ) - (HOUR(C13) + (MINUTE(C13)/60) ) +  (HOUR(F13) + (MINUTE(F13)/60) ) - (HOUR(E13) + (MINUTE(E13)/60) )</f>
        <v>0</v>
      </c>
      <c r="H13" s="50">
        <f>IF(G13=0, 0, G13-R7)</f>
        <v>0</v>
      </c>
      <c r="I13" s="50">
        <f>H13</f>
        <v>0</v>
      </c>
      <c r="J13" s="50">
        <f>IF('2024'!E7="J", IF(H13&gt;0, H13*1.5, H13), 0)</f>
        <v>0</v>
      </c>
      <c r="K13" s="51"/>
      <c r="L13" s="51"/>
      <c r="M13" s="51"/>
      <c r="N13" s="50"/>
      <c r="O13" s="52"/>
      <c r="Q13" s="14" t="s">
        <v>95</v>
      </c>
      <c r="R13" s="16">
        <f>SUM(G6:G35)</f>
        <v>0</v>
      </c>
    </row>
    <row r="14" spans="1:18">
      <c r="A14" s="40" t="s">
        <v>62</v>
      </c>
      <c r="B14" s="41" t="s">
        <v>58</v>
      </c>
      <c r="C14" s="42"/>
      <c r="D14" s="43"/>
      <c r="E14" s="42"/>
      <c r="F14" s="43"/>
      <c r="G14" s="44">
        <f>(HOUR(D14) + (MINUTE(D14)/60) ) - (HOUR(C14) + (MINUTE(C14)/60) ) +  (HOUR(F14) + (MINUTE(F14)/60) ) - (HOUR(E14) + (MINUTE(E14)/60) )</f>
        <v>0</v>
      </c>
      <c r="H14" s="44">
        <f>IF(G14=0, 0, G14-R8)</f>
        <v>0</v>
      </c>
      <c r="I14" s="44">
        <f>H14</f>
        <v>0</v>
      </c>
      <c r="J14" s="44">
        <f>IF('2024'!E7="J", IF(H14&gt;0, H14*1.5, H14), 0)</f>
        <v>0</v>
      </c>
      <c r="K14" s="45"/>
      <c r="L14" s="45"/>
      <c r="M14" s="45"/>
      <c r="N14" s="44"/>
      <c r="O14" s="41"/>
    </row>
    <row r="15" spans="1:18">
      <c r="A15" s="40" t="s">
        <v>63</v>
      </c>
      <c r="B15" s="41" t="s">
        <v>60</v>
      </c>
      <c r="C15" s="42"/>
      <c r="D15" s="43"/>
      <c r="E15" s="42"/>
      <c r="F15" s="43"/>
      <c r="G15" s="44">
        <f>(HOUR(D15) + (MINUTE(D15)/60) ) - (HOUR(C15) + (MINUTE(C15)/60) ) +  (HOUR(F15) + (MINUTE(F15)/60) ) - (HOUR(E15) + (MINUTE(E15)/60) )</f>
        <v>0</v>
      </c>
      <c r="H15" s="44">
        <f>IF(G15=0, 0, G15-R9)</f>
        <v>0</v>
      </c>
      <c r="I15" s="44">
        <f>H15</f>
        <v>0</v>
      </c>
      <c r="J15" s="44">
        <f>IF('2024'!E7="J", IF(H15&gt;0, H15*1.5, H15), 0)</f>
        <v>0</v>
      </c>
      <c r="K15" s="45"/>
      <c r="L15" s="45"/>
      <c r="M15" s="45"/>
      <c r="N15" s="44"/>
      <c r="O15" s="41"/>
    </row>
    <row r="16" spans="1:18">
      <c r="A16" s="46" t="s">
        <v>64</v>
      </c>
      <c r="B16" s="47" t="s">
        <v>48</v>
      </c>
      <c r="C16" s="48"/>
      <c r="D16" s="49"/>
      <c r="E16" s="48"/>
      <c r="F16" s="49"/>
      <c r="G16" s="50">
        <f>(HOUR(D16) + (MINUTE(D16)/60) ) - (HOUR(C16) + (MINUTE(C16)/60) ) +  (HOUR(F16) + (MINUTE(F16)/60) ) - (HOUR(E16) + (MINUTE(E16)/60) )</f>
        <v>0</v>
      </c>
      <c r="H16" s="50">
        <f>IF(G16=0, 0, G16-R3)</f>
        <v>0</v>
      </c>
      <c r="I16" s="50">
        <f>H16</f>
        <v>0</v>
      </c>
      <c r="J16" s="50">
        <f>IF('2024'!E7="J", IF(H16&gt;0, H16*1.5, H16), 0)</f>
        <v>0</v>
      </c>
      <c r="K16" s="51"/>
      <c r="L16" s="51"/>
      <c r="M16" s="51"/>
      <c r="N16" s="50"/>
      <c r="O16" s="52"/>
    </row>
    <row r="17" spans="1:15">
      <c r="A17" s="46" t="s">
        <v>65</v>
      </c>
      <c r="B17" s="47" t="s">
        <v>50</v>
      </c>
      <c r="C17" s="48"/>
      <c r="D17" s="49"/>
      <c r="E17" s="48"/>
      <c r="F17" s="49"/>
      <c r="G17" s="50">
        <f>(HOUR(D17) + (MINUTE(D17)/60) ) - (HOUR(C17) + (MINUTE(C17)/60) ) +  (HOUR(F17) + (MINUTE(F17)/60) ) - (HOUR(E17) + (MINUTE(E17)/60) )</f>
        <v>0</v>
      </c>
      <c r="H17" s="50">
        <f>IF(G17=0, 0, G17-R4)</f>
        <v>0</v>
      </c>
      <c r="I17" s="50">
        <f>H17</f>
        <v>0</v>
      </c>
      <c r="J17" s="50">
        <f>IF('2024'!E7="J", IF(H17&gt;0, H17*1.5, H17), 0)</f>
        <v>0</v>
      </c>
      <c r="K17" s="51"/>
      <c r="L17" s="51"/>
      <c r="M17" s="51"/>
      <c r="N17" s="50"/>
      <c r="O17" s="52"/>
    </row>
    <row r="18" spans="1:15">
      <c r="A18" s="46" t="s">
        <v>66</v>
      </c>
      <c r="B18" s="47" t="s">
        <v>52</v>
      </c>
      <c r="C18" s="48"/>
      <c r="D18" s="49"/>
      <c r="E18" s="48"/>
      <c r="F18" s="49"/>
      <c r="G18" s="50">
        <f>(HOUR(D18) + (MINUTE(D18)/60) ) - (HOUR(C18) + (MINUTE(C18)/60) ) +  (HOUR(F18) + (MINUTE(F18)/60) ) - (HOUR(E18) + (MINUTE(E18)/60) )</f>
        <v>0</v>
      </c>
      <c r="H18" s="50">
        <f>IF(G18=0, 0, G18-R5)</f>
        <v>0</v>
      </c>
      <c r="I18" s="50">
        <f>H18</f>
        <v>0</v>
      </c>
      <c r="J18" s="50">
        <f>IF('2024'!E7="J", IF(H18&gt;0, H18*1.5, H18), 0)</f>
        <v>0</v>
      </c>
      <c r="K18" s="51"/>
      <c r="L18" s="51"/>
      <c r="M18" s="51"/>
      <c r="N18" s="50"/>
      <c r="O18" s="52"/>
    </row>
    <row r="19" spans="1:15">
      <c r="A19" s="46" t="s">
        <v>67</v>
      </c>
      <c r="B19" s="47" t="s">
        <v>54</v>
      </c>
      <c r="C19" s="48"/>
      <c r="D19" s="49"/>
      <c r="E19" s="48"/>
      <c r="F19" s="49"/>
      <c r="G19" s="50">
        <f>(HOUR(D19) + (MINUTE(D19)/60) ) - (HOUR(C19) + (MINUTE(C19)/60) ) +  (HOUR(F19) + (MINUTE(F19)/60) ) - (HOUR(E19) + (MINUTE(E19)/60) )</f>
        <v>0</v>
      </c>
      <c r="H19" s="50">
        <f>IF(G19=0, 0, G19-R6)</f>
        <v>0</v>
      </c>
      <c r="I19" s="50">
        <f>H19</f>
        <v>0</v>
      </c>
      <c r="J19" s="50">
        <f>IF('2024'!E7="J", IF(H19&gt;0, H19*1.5, H19), 0)</f>
        <v>0</v>
      </c>
      <c r="K19" s="51"/>
      <c r="L19" s="51"/>
      <c r="M19" s="51"/>
      <c r="N19" s="50"/>
      <c r="O19" s="52"/>
    </row>
    <row r="20" spans="1:15">
      <c r="A20" s="40" t="s">
        <v>68</v>
      </c>
      <c r="B20" s="41" t="s">
        <v>56</v>
      </c>
      <c r="C20" s="42"/>
      <c r="D20" s="43"/>
      <c r="E20" s="42"/>
      <c r="F20" s="43"/>
      <c r="G20" s="44">
        <f>(HOUR(D20) + (MINUTE(D20)/60) ) - (HOUR(C20) + (MINUTE(C20)/60) ) +  (HOUR(F20) + (MINUTE(F20)/60) ) - (HOUR(E20) + (MINUTE(E20)/60) )</f>
        <v>0</v>
      </c>
      <c r="H20" s="44">
        <f>IF(G20=0, 0, G20-R7)</f>
        <v>0</v>
      </c>
      <c r="I20" s="44">
        <f>H20</f>
        <v>0</v>
      </c>
      <c r="J20" s="44">
        <f>IF('2024'!E7="J", IF(H20&gt;0, H20*1.5, H20), 0)</f>
        <v>0</v>
      </c>
      <c r="K20" s="45"/>
      <c r="L20" s="45"/>
      <c r="M20" s="45"/>
      <c r="N20" s="44"/>
      <c r="O20" s="41"/>
    </row>
    <row r="21" spans="1:15">
      <c r="A21" s="40" t="s">
        <v>69</v>
      </c>
      <c r="B21" s="41" t="s">
        <v>58</v>
      </c>
      <c r="C21" s="42"/>
      <c r="D21" s="43"/>
      <c r="E21" s="42"/>
      <c r="F21" s="43"/>
      <c r="G21" s="44">
        <f>(HOUR(D21) + (MINUTE(D21)/60) ) - (HOUR(C21) + (MINUTE(C21)/60) ) +  (HOUR(F21) + (MINUTE(F21)/60) ) - (HOUR(E21) + (MINUTE(E21)/60) )</f>
        <v>0</v>
      </c>
      <c r="H21" s="44">
        <f>IF(G21=0, 0, G21-R8)</f>
        <v>0</v>
      </c>
      <c r="I21" s="44">
        <f>H21</f>
        <v>0</v>
      </c>
      <c r="J21" s="44">
        <f>IF('2024'!E7="J", IF(H21&gt;0, H21*1.5, H21), 0)</f>
        <v>0</v>
      </c>
      <c r="K21" s="45"/>
      <c r="L21" s="45"/>
      <c r="M21" s="45"/>
      <c r="N21" s="44"/>
      <c r="O21" s="41"/>
    </row>
    <row r="22" spans="1:15">
      <c r="A22" s="40" t="s">
        <v>70</v>
      </c>
      <c r="B22" s="41" t="s">
        <v>60</v>
      </c>
      <c r="C22" s="42"/>
      <c r="D22" s="43"/>
      <c r="E22" s="42"/>
      <c r="F22" s="43"/>
      <c r="G22" s="44">
        <f>(HOUR(D22) + (MINUTE(D22)/60) ) - (HOUR(C22) + (MINUTE(C22)/60) ) +  (HOUR(F22) + (MINUTE(F22)/60) ) - (HOUR(E22) + (MINUTE(E22)/60) )</f>
        <v>0</v>
      </c>
      <c r="H22" s="44">
        <f>IF(G22=0, 0, G22-R9)</f>
        <v>0</v>
      </c>
      <c r="I22" s="44">
        <f>H22</f>
        <v>0</v>
      </c>
      <c r="J22" s="44">
        <f>IF('2024'!E7="J", IF(H22&gt;0, H22*1.5, H22), 0)</f>
        <v>0</v>
      </c>
      <c r="K22" s="45"/>
      <c r="L22" s="45"/>
      <c r="M22" s="45"/>
      <c r="N22" s="44"/>
      <c r="O22" s="41"/>
    </row>
    <row r="23" spans="1:15">
      <c r="A23" s="46" t="s">
        <v>71</v>
      </c>
      <c r="B23" s="47" t="s">
        <v>48</v>
      </c>
      <c r="C23" s="48"/>
      <c r="D23" s="49"/>
      <c r="E23" s="48"/>
      <c r="F23" s="49"/>
      <c r="G23" s="50">
        <f>(HOUR(D23) + (MINUTE(D23)/60) ) - (HOUR(C23) + (MINUTE(C23)/60) ) +  (HOUR(F23) + (MINUTE(F23)/60) ) - (HOUR(E23) + (MINUTE(E23)/60) )</f>
        <v>0</v>
      </c>
      <c r="H23" s="50">
        <f>IF(G23=0, 0, G23-R3)</f>
        <v>0</v>
      </c>
      <c r="I23" s="50">
        <f>H23</f>
        <v>0</v>
      </c>
      <c r="J23" s="50">
        <f>IF('2024'!E7="J", IF(H23&gt;0, H23*1.5, H23), 0)</f>
        <v>0</v>
      </c>
      <c r="K23" s="51"/>
      <c r="L23" s="51"/>
      <c r="M23" s="51"/>
      <c r="N23" s="50"/>
      <c r="O23" s="52"/>
    </row>
    <row r="24" spans="1:15">
      <c r="A24" s="46" t="s">
        <v>72</v>
      </c>
      <c r="B24" s="47" t="s">
        <v>50</v>
      </c>
      <c r="C24" s="48"/>
      <c r="D24" s="49"/>
      <c r="E24" s="48"/>
      <c r="F24" s="49"/>
      <c r="G24" s="50">
        <f>(HOUR(D24) + (MINUTE(D24)/60) ) - (HOUR(C24) + (MINUTE(C24)/60) ) +  (HOUR(F24) + (MINUTE(F24)/60) ) - (HOUR(E24) + (MINUTE(E24)/60) )</f>
        <v>0</v>
      </c>
      <c r="H24" s="50">
        <f>IF(G24=0, 0, G24-R4)</f>
        <v>0</v>
      </c>
      <c r="I24" s="50">
        <f>H24</f>
        <v>0</v>
      </c>
      <c r="J24" s="50">
        <f>IF('2024'!E7="J", IF(H24&gt;0, H24*1.5, H24), 0)</f>
        <v>0</v>
      </c>
      <c r="K24" s="51"/>
      <c r="L24" s="51"/>
      <c r="M24" s="51"/>
      <c r="N24" s="50"/>
      <c r="O24" s="52"/>
    </row>
    <row r="25" spans="1:15">
      <c r="A25" s="46" t="s">
        <v>73</v>
      </c>
      <c r="B25" s="47" t="s">
        <v>52</v>
      </c>
      <c r="C25" s="48"/>
      <c r="D25" s="49"/>
      <c r="E25" s="48"/>
      <c r="F25" s="49"/>
      <c r="G25" s="50">
        <f>(HOUR(D25) + (MINUTE(D25)/60) ) - (HOUR(C25) + (MINUTE(C25)/60) ) +  (HOUR(F25) + (MINUTE(F25)/60) ) - (HOUR(E25) + (MINUTE(E25)/60) )</f>
        <v>0</v>
      </c>
      <c r="H25" s="50">
        <f>IF(G25=0, 0, G25-R5)</f>
        <v>0</v>
      </c>
      <c r="I25" s="50">
        <f>H25</f>
        <v>0</v>
      </c>
      <c r="J25" s="50">
        <f>IF('2024'!E7="J", IF(H25&gt;0, H25*1.5, H25), 0)</f>
        <v>0</v>
      </c>
      <c r="K25" s="51"/>
      <c r="L25" s="51"/>
      <c r="M25" s="51"/>
      <c r="N25" s="50"/>
      <c r="O25" s="52"/>
    </row>
    <row r="26" spans="1:15">
      <c r="A26" s="46" t="s">
        <v>74</v>
      </c>
      <c r="B26" s="47" t="s">
        <v>54</v>
      </c>
      <c r="C26" s="48"/>
      <c r="D26" s="49"/>
      <c r="E26" s="48"/>
      <c r="F26" s="49"/>
      <c r="G26" s="50">
        <f>(HOUR(D26) + (MINUTE(D26)/60) ) - (HOUR(C26) + (MINUTE(C26)/60) ) +  (HOUR(F26) + (MINUTE(F26)/60) ) - (HOUR(E26) + (MINUTE(E26)/60) )</f>
        <v>0</v>
      </c>
      <c r="H26" s="50">
        <f>IF(G26=0, 0, G26-R6)</f>
        <v>0</v>
      </c>
      <c r="I26" s="50">
        <f>H26</f>
        <v>0</v>
      </c>
      <c r="J26" s="50">
        <f>IF('2024'!E7="J", IF(H26&gt;0, H26*1.5, H26), 0)</f>
        <v>0</v>
      </c>
      <c r="K26" s="51"/>
      <c r="L26" s="51"/>
      <c r="M26" s="51"/>
      <c r="N26" s="50"/>
      <c r="O26" s="52"/>
    </row>
    <row r="27" spans="1:15">
      <c r="A27" s="46" t="s">
        <v>75</v>
      </c>
      <c r="B27" s="47" t="s">
        <v>56</v>
      </c>
      <c r="C27" s="48"/>
      <c r="D27" s="49"/>
      <c r="E27" s="48"/>
      <c r="F27" s="49"/>
      <c r="G27" s="50">
        <f>(HOUR(D27) + (MINUTE(D27)/60) ) - (HOUR(C27) + (MINUTE(C27)/60) ) +  (HOUR(F27) + (MINUTE(F27)/60) ) - (HOUR(E27) + (MINUTE(E27)/60) )</f>
        <v>0</v>
      </c>
      <c r="H27" s="50">
        <f>IF(G27=0, 0, G27-R7)</f>
        <v>0</v>
      </c>
      <c r="I27" s="50">
        <f>H27</f>
        <v>0</v>
      </c>
      <c r="J27" s="50">
        <f>IF('2024'!E7="J", IF(H27&gt;0, H27*1.5, H27), 0)</f>
        <v>0</v>
      </c>
      <c r="K27" s="51"/>
      <c r="L27" s="51"/>
      <c r="M27" s="51"/>
      <c r="N27" s="50"/>
      <c r="O27" s="52"/>
    </row>
    <row r="28" spans="1:15">
      <c r="A28" s="40" t="s">
        <v>76</v>
      </c>
      <c r="B28" s="41" t="s">
        <v>58</v>
      </c>
      <c r="C28" s="42"/>
      <c r="D28" s="43"/>
      <c r="E28" s="42"/>
      <c r="F28" s="43"/>
      <c r="G28" s="44">
        <f>(HOUR(D28) + (MINUTE(D28)/60) ) - (HOUR(C28) + (MINUTE(C28)/60) ) +  (HOUR(F28) + (MINUTE(F28)/60) ) - (HOUR(E28) + (MINUTE(E28)/60) )</f>
        <v>0</v>
      </c>
      <c r="H28" s="44">
        <f>IF(G28=0, 0, G28-R8)</f>
        <v>0</v>
      </c>
      <c r="I28" s="44">
        <f>H28</f>
        <v>0</v>
      </c>
      <c r="J28" s="44">
        <f>IF('2024'!E7="J", IF(H28&gt;0, H28*1.5, H28), 0)</f>
        <v>0</v>
      </c>
      <c r="K28" s="45"/>
      <c r="L28" s="45"/>
      <c r="M28" s="45"/>
      <c r="N28" s="44"/>
      <c r="O28" s="41"/>
    </row>
    <row r="29" spans="1:15">
      <c r="A29" s="40" t="s">
        <v>77</v>
      </c>
      <c r="B29" s="41" t="s">
        <v>60</v>
      </c>
      <c r="C29" s="42"/>
      <c r="D29" s="43"/>
      <c r="E29" s="42"/>
      <c r="F29" s="43"/>
      <c r="G29" s="44">
        <f>(HOUR(D29) + (MINUTE(D29)/60) ) - (HOUR(C29) + (MINUTE(C29)/60) ) +  (HOUR(F29) + (MINUTE(F29)/60) ) - (HOUR(E29) + (MINUTE(E29)/60) )</f>
        <v>0</v>
      </c>
      <c r="H29" s="44">
        <f>IF(G29=0, 0, G29-R9)</f>
        <v>0</v>
      </c>
      <c r="I29" s="44">
        <f>H29</f>
        <v>0</v>
      </c>
      <c r="J29" s="44">
        <f>IF('2024'!E7="J", IF(H29&gt;0, H29*1.5, H29), 0)</f>
        <v>0</v>
      </c>
      <c r="K29" s="45"/>
      <c r="L29" s="45"/>
      <c r="M29" s="45"/>
      <c r="N29" s="44"/>
      <c r="O29" s="41"/>
    </row>
    <row r="30" spans="1:15">
      <c r="A30" s="46" t="s">
        <v>78</v>
      </c>
      <c r="B30" s="47" t="s">
        <v>48</v>
      </c>
      <c r="C30" s="48"/>
      <c r="D30" s="49"/>
      <c r="E30" s="48"/>
      <c r="F30" s="49"/>
      <c r="G30" s="50">
        <f>(HOUR(D30) + (MINUTE(D30)/60) ) - (HOUR(C30) + (MINUTE(C30)/60) ) +  (HOUR(F30) + (MINUTE(F30)/60) ) - (HOUR(E30) + (MINUTE(E30)/60) )</f>
        <v>0</v>
      </c>
      <c r="H30" s="50">
        <f>IF(G30=0, 0, G30-R3)</f>
        <v>0</v>
      </c>
      <c r="I30" s="50">
        <f>H30</f>
        <v>0</v>
      </c>
      <c r="J30" s="50">
        <f>IF('2024'!E7="J", IF(H30&gt;0, H30*1.5, H30), 0)</f>
        <v>0</v>
      </c>
      <c r="K30" s="51"/>
      <c r="L30" s="51"/>
      <c r="M30" s="51"/>
      <c r="N30" s="50"/>
      <c r="O30" s="52"/>
    </row>
    <row r="31" spans="1:15">
      <c r="A31" s="46" t="s">
        <v>79</v>
      </c>
      <c r="B31" s="47" t="s">
        <v>50</v>
      </c>
      <c r="C31" s="48"/>
      <c r="D31" s="49"/>
      <c r="E31" s="48"/>
      <c r="F31" s="49"/>
      <c r="G31" s="50">
        <f>(HOUR(D31) + (MINUTE(D31)/60) ) - (HOUR(C31) + (MINUTE(C31)/60) ) +  (HOUR(F31) + (MINUTE(F31)/60) ) - (HOUR(E31) + (MINUTE(E31)/60) )</f>
        <v>0</v>
      </c>
      <c r="H31" s="50">
        <f>IF(G31=0, 0, G31-R4)</f>
        <v>0</v>
      </c>
      <c r="I31" s="50">
        <f>H31</f>
        <v>0</v>
      </c>
      <c r="J31" s="50">
        <f>IF('2024'!E7="J", IF(H31&gt;0, H31*1.5, H31), 0)</f>
        <v>0</v>
      </c>
      <c r="K31" s="51"/>
      <c r="L31" s="51"/>
      <c r="M31" s="51"/>
      <c r="N31" s="50"/>
      <c r="O31" s="52"/>
    </row>
    <row r="32" spans="1:15">
      <c r="A32" s="46" t="s">
        <v>80</v>
      </c>
      <c r="B32" s="47" t="s">
        <v>52</v>
      </c>
      <c r="C32" s="48"/>
      <c r="D32" s="49"/>
      <c r="E32" s="48"/>
      <c r="F32" s="49"/>
      <c r="G32" s="50">
        <f>(HOUR(D32) + (MINUTE(D32)/60) ) - (HOUR(C32) + (MINUTE(C32)/60) ) +  (HOUR(F32) + (MINUTE(F32)/60) ) - (HOUR(E32) + (MINUTE(E32)/60) )</f>
        <v>0</v>
      </c>
      <c r="H32" s="50">
        <f>IF(G32=0, 0, G32-R5)</f>
        <v>0</v>
      </c>
      <c r="I32" s="50">
        <f>H32</f>
        <v>0</v>
      </c>
      <c r="J32" s="50">
        <f>IF('2024'!E7="J", IF(H32&gt;0, H32*1.5, H32), 0)</f>
        <v>0</v>
      </c>
      <c r="K32" s="51"/>
      <c r="L32" s="51"/>
      <c r="M32" s="51"/>
      <c r="N32" s="50"/>
      <c r="O32" s="52"/>
    </row>
    <row r="33" spans="1:15">
      <c r="A33" s="46" t="s">
        <v>81</v>
      </c>
      <c r="B33" s="47" t="s">
        <v>54</v>
      </c>
      <c r="C33" s="48"/>
      <c r="D33" s="49"/>
      <c r="E33" s="48"/>
      <c r="F33" s="49"/>
      <c r="G33" s="50">
        <f>(HOUR(D33) + (MINUTE(D33)/60) ) - (HOUR(C33) + (MINUTE(C33)/60) ) +  (HOUR(F33) + (MINUTE(F33)/60) ) - (HOUR(E33) + (MINUTE(E33)/60) )</f>
        <v>0</v>
      </c>
      <c r="H33" s="50">
        <f>IF(G33=0, 0, G33-R6)</f>
        <v>0</v>
      </c>
      <c r="I33" s="50">
        <f>H33</f>
        <v>0</v>
      </c>
      <c r="J33" s="50">
        <f>IF('2024'!E7="J", IF(H33&gt;0, H33*1.5, H33), 0)</f>
        <v>0</v>
      </c>
      <c r="K33" s="51"/>
      <c r="L33" s="51"/>
      <c r="M33" s="51"/>
      <c r="N33" s="50"/>
      <c r="O33" s="52"/>
    </row>
    <row r="34" spans="1:15">
      <c r="A34" s="46" t="s">
        <v>82</v>
      </c>
      <c r="B34" s="47" t="s">
        <v>56</v>
      </c>
      <c r="C34" s="48"/>
      <c r="D34" s="49"/>
      <c r="E34" s="48"/>
      <c r="F34" s="49"/>
      <c r="G34" s="50">
        <f>(HOUR(D34) + (MINUTE(D34)/60) ) - (HOUR(C34) + (MINUTE(C34)/60) ) +  (HOUR(F34) + (MINUTE(F34)/60) ) - (HOUR(E34) + (MINUTE(E34)/60) )</f>
        <v>0</v>
      </c>
      <c r="H34" s="50">
        <f>IF(G34=0, 0, G34-R7)</f>
        <v>0</v>
      </c>
      <c r="I34" s="50">
        <f>H34</f>
        <v>0</v>
      </c>
      <c r="J34" s="50">
        <f>IF('2024'!E7="J", IF(H34&gt;0, H34*1.5, H34), 0)</f>
        <v>0</v>
      </c>
      <c r="K34" s="51"/>
      <c r="L34" s="51"/>
      <c r="M34" s="51"/>
      <c r="N34" s="50"/>
      <c r="O34" s="52"/>
    </row>
    <row r="35" spans="1:15">
      <c r="A35" s="68" t="s">
        <v>83</v>
      </c>
      <c r="B35" s="69" t="s">
        <v>58</v>
      </c>
      <c r="C35" s="70"/>
      <c r="D35" s="71"/>
      <c r="E35" s="70"/>
      <c r="F35" s="71"/>
      <c r="G35" s="72">
        <f>(HOUR(D35) + (MINUTE(D35)/60) ) - (HOUR(C35) + (MINUTE(C35)/60) ) +  (HOUR(F35) + (MINUTE(F35)/60) ) - (HOUR(E35) + (MINUTE(E35)/60) )</f>
        <v>0</v>
      </c>
      <c r="H35" s="72">
        <f>IF(G35=0, 0, G35-R8)</f>
        <v>0</v>
      </c>
      <c r="I35" s="72">
        <f>H35</f>
        <v>0</v>
      </c>
      <c r="J35" s="72">
        <f>IF('2024'!E7="J", IF(H35&gt;0, H35*1.5, H35), 0)</f>
        <v>0</v>
      </c>
      <c r="K35" s="73"/>
      <c r="L35" s="73"/>
      <c r="M35" s="73"/>
      <c r="N35" s="72"/>
      <c r="O35" s="69"/>
    </row>
    <row r="36" spans="1:15">
      <c r="G36" s="60" t="s">
        <v>7</v>
      </c>
      <c r="H36" s="60"/>
      <c r="I36" s="61">
        <f>SUM(I6:I35)</f>
        <v>0</v>
      </c>
      <c r="J36" s="61">
        <f>SUM(J6:J35)</f>
        <v>0</v>
      </c>
      <c r="K36" s="61">
        <f>SUM(K6:K35)</f>
        <v>0</v>
      </c>
      <c r="L36" s="61">
        <f>SUM(L6:L35)</f>
        <v>0</v>
      </c>
      <c r="M36" s="61">
        <f>SUM(M6:M35)</f>
        <v>0</v>
      </c>
      <c r="N36" s="61">
        <f>SUM(N6:N35)</f>
        <v>0</v>
      </c>
    </row>
    <row r="37" spans="1:15">
      <c r="G37" s="60" t="s">
        <v>85</v>
      </c>
      <c r="H37" s="60"/>
      <c r="I37" s="61">
        <f>'Oktober'!I39</f>
        <v>0</v>
      </c>
      <c r="J37" s="61">
        <f>'Oktober'!J39</f>
        <v>0</v>
      </c>
    </row>
    <row r="38" spans="1:15">
      <c r="G38" s="60" t="s">
        <v>87</v>
      </c>
      <c r="H38" s="60"/>
      <c r="I38" s="61">
        <f>SUM(I36:I37)</f>
        <v>0</v>
      </c>
      <c r="J38" s="61">
        <f>SUM(J36:J37)</f>
        <v>0</v>
      </c>
      <c r="M38" s="62" t="s">
        <v>86</v>
      </c>
      <c r="N38" s="62"/>
      <c r="O38" s="63"/>
    </row>
    <row r="40" spans="1:15">
      <c r="A40" s="62" t="s">
        <v>88</v>
      </c>
      <c r="B40" s="62"/>
      <c r="C40" s="64">
        <f>'2024'!E11</f>
        <v>0</v>
      </c>
      <c r="D40" s="64"/>
      <c r="E40" s="64"/>
      <c r="F40" s="65" t="s">
        <v>89</v>
      </c>
      <c r="G40" s="66" t="s">
        <v>115</v>
      </c>
      <c r="H40" s="66"/>
      <c r="I40" s="65" t="s">
        <v>91</v>
      </c>
      <c r="J40" s="67">
        <v>2024</v>
      </c>
      <c r="L40" s="62" t="s">
        <v>92</v>
      </c>
      <c r="M40" s="62"/>
      <c r="N40" s="62"/>
      <c r="O40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6:H36"/>
    <mergeCell ref="G37:H37"/>
    <mergeCell ref="M38:N38"/>
    <mergeCell ref="G38:H38"/>
    <mergeCell ref="A40:B40"/>
    <mergeCell ref="C40:E40"/>
    <mergeCell ref="G40:H40"/>
    <mergeCell ref="L40:N40"/>
  </mergeCells>
  <pageMargins left="0.4" right="0.4" top="0.2" bottom="0.2" header="0.3" footer="0.3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116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'2024'!C5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'2024'!D5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'2024'!E5</f>
        <v>0</v>
      </c>
    </row>
    <row r="6" spans="1:18">
      <c r="A6" s="40" t="s">
        <v>47</v>
      </c>
      <c r="B6" s="41" t="s">
        <v>60</v>
      </c>
      <c r="C6" s="42"/>
      <c r="D6" s="43"/>
      <c r="E6" s="42"/>
      <c r="F6" s="43"/>
      <c r="G6" s="44">
        <f>(HOUR(D6) + (MINUTE(D6)/60) ) - (HOUR(C6) + (MINUTE(C6)/60) ) +  (HOUR(F6) + (MINUTE(F6)/60) ) - (HOUR(E6) + (MINUTE(E6)/60) )</f>
        <v>0</v>
      </c>
      <c r="H6" s="44">
        <f>IF(G6=0, 0, G6-R9)</f>
        <v>0</v>
      </c>
      <c r="I6" s="44">
        <f>H6</f>
        <v>0</v>
      </c>
      <c r="J6" s="44">
        <f>IF('2024'!E7="J", IF(H6&gt;0, H6*1.5, H6), 0)</f>
        <v>0</v>
      </c>
      <c r="K6" s="45"/>
      <c r="L6" s="45"/>
      <c r="M6" s="45"/>
      <c r="N6" s="44"/>
      <c r="O6" s="41"/>
      <c r="Q6" s="21" t="s">
        <v>5</v>
      </c>
      <c r="R6" s="20">
        <f>'2024'!F5</f>
        <v>0</v>
      </c>
    </row>
    <row r="7" spans="1:18">
      <c r="A7" s="46" t="s">
        <v>49</v>
      </c>
      <c r="B7" s="47" t="s">
        <v>48</v>
      </c>
      <c r="C7" s="48"/>
      <c r="D7" s="49"/>
      <c r="E7" s="48"/>
      <c r="F7" s="49"/>
      <c r="G7" s="50">
        <f>(HOUR(D7) + (MINUTE(D7)/60) ) - (HOUR(C7) + (MINUTE(C7)/60) ) +  (HOUR(F7) + (MINUTE(F7)/60) ) - (HOUR(E7) + (MINUTE(E7)/60) )</f>
        <v>0</v>
      </c>
      <c r="H7" s="50">
        <f>IF(G7=0, 0, G7-R3)</f>
        <v>0</v>
      </c>
      <c r="I7" s="50">
        <f>H7</f>
        <v>0</v>
      </c>
      <c r="J7" s="50">
        <f>IF('2024'!E7="J", IF(H7&gt;0, H7*1.5, H7), 0)</f>
        <v>0</v>
      </c>
      <c r="K7" s="51"/>
      <c r="L7" s="51"/>
      <c r="M7" s="51"/>
      <c r="N7" s="50"/>
      <c r="O7" s="52"/>
      <c r="Q7" s="21" t="s">
        <v>6</v>
      </c>
      <c r="R7" s="20">
        <f>'2024'!G5</f>
        <v>0</v>
      </c>
    </row>
    <row r="8" spans="1:18">
      <c r="A8" s="46" t="s">
        <v>51</v>
      </c>
      <c r="B8" s="47" t="s">
        <v>50</v>
      </c>
      <c r="C8" s="48"/>
      <c r="D8" s="49"/>
      <c r="E8" s="48"/>
      <c r="F8" s="49"/>
      <c r="G8" s="50">
        <f>(HOUR(D8) + (MINUTE(D8)/60) ) - (HOUR(C8) + (MINUTE(C8)/60) ) +  (HOUR(F8) + (MINUTE(F8)/60) ) - (HOUR(E8) + (MINUTE(E8)/60) )</f>
        <v>0</v>
      </c>
      <c r="H8" s="50">
        <f>IF(G8=0, 0, G8-R4)</f>
        <v>0</v>
      </c>
      <c r="I8" s="50">
        <f>H8</f>
        <v>0</v>
      </c>
      <c r="J8" s="50">
        <f>IF('2024'!E7="J", IF(H8&gt;0, H8*1.5, H8), 0)</f>
        <v>0</v>
      </c>
      <c r="K8" s="51"/>
      <c r="L8" s="51"/>
      <c r="M8" s="51"/>
      <c r="N8" s="50"/>
      <c r="O8" s="52"/>
      <c r="Q8" s="21" t="s">
        <v>93</v>
      </c>
      <c r="R8" s="20">
        <v>0</v>
      </c>
    </row>
    <row r="9" spans="1:18">
      <c r="A9" s="46" t="s">
        <v>53</v>
      </c>
      <c r="B9" s="47" t="s">
        <v>52</v>
      </c>
      <c r="C9" s="48"/>
      <c r="D9" s="49"/>
      <c r="E9" s="48"/>
      <c r="F9" s="49"/>
      <c r="G9" s="50">
        <f>(HOUR(D9) + (MINUTE(D9)/60) ) - (HOUR(C9) + (MINUTE(C9)/60) ) +  (HOUR(F9) + (MINUTE(F9)/60) ) - (HOUR(E9) + (MINUTE(E9)/60) )</f>
        <v>0</v>
      </c>
      <c r="H9" s="50">
        <f>IF(G9=0, 0, G9-R5)</f>
        <v>0</v>
      </c>
      <c r="I9" s="50">
        <f>H9</f>
        <v>0</v>
      </c>
      <c r="J9" s="50">
        <f>IF('2024'!E7="J", IF(H9&gt;0, H9*1.5, H9), 0)</f>
        <v>0</v>
      </c>
      <c r="K9" s="51"/>
      <c r="L9" s="51"/>
      <c r="M9" s="51"/>
      <c r="N9" s="50"/>
      <c r="O9" s="52"/>
      <c r="Q9" s="21" t="s">
        <v>94</v>
      </c>
      <c r="R9" s="20">
        <v>0</v>
      </c>
    </row>
    <row r="10" spans="1:18">
      <c r="A10" s="46" t="s">
        <v>55</v>
      </c>
      <c r="B10" s="47" t="s">
        <v>54</v>
      </c>
      <c r="C10" s="48"/>
      <c r="D10" s="49"/>
      <c r="E10" s="48"/>
      <c r="F10" s="49"/>
      <c r="G10" s="50">
        <f>(HOUR(D10) + (MINUTE(D10)/60) ) - (HOUR(C10) + (MINUTE(C10)/60) ) +  (HOUR(F10) + (MINUTE(F10)/60) ) - (HOUR(E10) + (MINUTE(E10)/60) )</f>
        <v>0</v>
      </c>
      <c r="H10" s="50">
        <f>IF(G10=0, 0, G10-R6)</f>
        <v>0</v>
      </c>
      <c r="I10" s="50">
        <f>H10</f>
        <v>0</v>
      </c>
      <c r="J10" s="50">
        <f>IF('2024'!E7="J", IF(H10&gt;0, H10*1.5, H10), 0)</f>
        <v>0</v>
      </c>
      <c r="K10" s="51"/>
      <c r="L10" s="51"/>
      <c r="M10" s="51"/>
      <c r="N10" s="50"/>
      <c r="O10" s="52"/>
      <c r="Q10" s="22" t="s">
        <v>7</v>
      </c>
      <c r="R10" s="24">
        <f>SUM(R3:R9)</f>
        <v>0</v>
      </c>
    </row>
    <row r="11" spans="1:18">
      <c r="A11" s="46" t="s">
        <v>57</v>
      </c>
      <c r="B11" s="47" t="s">
        <v>56</v>
      </c>
      <c r="C11" s="48"/>
      <c r="D11" s="49"/>
      <c r="E11" s="48"/>
      <c r="F11" s="49"/>
      <c r="G11" s="50">
        <f>(HOUR(D11) + (MINUTE(D11)/60) ) - (HOUR(C11) + (MINUTE(C11)/60) ) +  (HOUR(F11) + (MINUTE(F11)/60) ) - (HOUR(E11) + (MINUTE(E11)/60) )</f>
        <v>0</v>
      </c>
      <c r="H11" s="50">
        <f>IF(G11=0, 0, G11-R7)</f>
        <v>0</v>
      </c>
      <c r="I11" s="50">
        <f>H11</f>
        <v>0</v>
      </c>
      <c r="J11" s="50">
        <f>IF('2024'!E7="J", IF(H11&gt;0, H11*1.5, H11), 0)</f>
        <v>0</v>
      </c>
      <c r="K11" s="51"/>
      <c r="L11" s="51"/>
      <c r="M11" s="51"/>
      <c r="N11" s="50"/>
      <c r="O11" s="52"/>
    </row>
    <row r="12" spans="1:18">
      <c r="A12" s="40" t="s">
        <v>59</v>
      </c>
      <c r="B12" s="41" t="s">
        <v>58</v>
      </c>
      <c r="C12" s="42"/>
      <c r="D12" s="43"/>
      <c r="E12" s="42"/>
      <c r="F12" s="43"/>
      <c r="G12" s="44">
        <f>(HOUR(D12) + (MINUTE(D12)/60) ) - (HOUR(C12) + (MINUTE(C12)/60) ) +  (HOUR(F12) + (MINUTE(F12)/60) ) - (HOUR(E12) + (MINUTE(E12)/60) )</f>
        <v>0</v>
      </c>
      <c r="H12" s="44">
        <f>IF(G12=0, 0, G12-R8)</f>
        <v>0</v>
      </c>
      <c r="I12" s="44">
        <f>H12</f>
        <v>0</v>
      </c>
      <c r="J12" s="44">
        <f>IF('2024'!E7="J", IF(H12&gt;0, H12*1.5, H12), 0)</f>
        <v>0</v>
      </c>
      <c r="K12" s="45"/>
      <c r="L12" s="45"/>
      <c r="M12" s="45"/>
      <c r="N12" s="44"/>
      <c r="O12" s="41"/>
    </row>
    <row r="13" spans="1:18">
      <c r="A13" s="40" t="s">
        <v>61</v>
      </c>
      <c r="B13" s="41" t="s">
        <v>60</v>
      </c>
      <c r="C13" s="42"/>
      <c r="D13" s="43"/>
      <c r="E13" s="42"/>
      <c r="F13" s="43"/>
      <c r="G13" s="44">
        <f>(HOUR(D13) + (MINUTE(D13)/60) ) - (HOUR(C13) + (MINUTE(C13)/60) ) +  (HOUR(F13) + (MINUTE(F13)/60) ) - (HOUR(E13) + (MINUTE(E13)/60) )</f>
        <v>0</v>
      </c>
      <c r="H13" s="44">
        <f>IF(G13=0, 0, G13-R9)</f>
        <v>0</v>
      </c>
      <c r="I13" s="44">
        <f>H13</f>
        <v>0</v>
      </c>
      <c r="J13" s="44">
        <f>IF('2024'!E7="J", IF(H13&gt;0, H13*1.5, H13), 0)</f>
        <v>0</v>
      </c>
      <c r="K13" s="45"/>
      <c r="L13" s="45"/>
      <c r="M13" s="45"/>
      <c r="N13" s="44"/>
      <c r="O13" s="41"/>
      <c r="Q13" s="14" t="s">
        <v>95</v>
      </c>
      <c r="R13" s="16">
        <f>SUM(G6:G36)</f>
        <v>0</v>
      </c>
    </row>
    <row r="14" spans="1:18">
      <c r="A14" s="46" t="s">
        <v>62</v>
      </c>
      <c r="B14" s="47" t="s">
        <v>48</v>
      </c>
      <c r="C14" s="48"/>
      <c r="D14" s="49"/>
      <c r="E14" s="48"/>
      <c r="F14" s="49"/>
      <c r="G14" s="50">
        <f>(HOUR(D14) + (MINUTE(D14)/60) ) - (HOUR(C14) + (MINUTE(C14)/60) ) +  (HOUR(F14) + (MINUTE(F14)/60) ) - (HOUR(E14) + (MINUTE(E14)/60) )</f>
        <v>0</v>
      </c>
      <c r="H14" s="50">
        <f>IF(G14=0, 0, G14-R3)</f>
        <v>0</v>
      </c>
      <c r="I14" s="50">
        <f>H14</f>
        <v>0</v>
      </c>
      <c r="J14" s="50">
        <f>IF('2024'!E7="J", IF(H14&gt;0, H14*1.5, H14), 0)</f>
        <v>0</v>
      </c>
      <c r="K14" s="51"/>
      <c r="L14" s="51"/>
      <c r="M14" s="51"/>
      <c r="N14" s="50"/>
      <c r="O14" s="52"/>
    </row>
    <row r="15" spans="1:18">
      <c r="A15" s="46" t="s">
        <v>63</v>
      </c>
      <c r="B15" s="47" t="s">
        <v>50</v>
      </c>
      <c r="C15" s="48"/>
      <c r="D15" s="49"/>
      <c r="E15" s="48"/>
      <c r="F15" s="49"/>
      <c r="G15" s="50">
        <f>(HOUR(D15) + (MINUTE(D15)/60) ) - (HOUR(C15) + (MINUTE(C15)/60) ) +  (HOUR(F15) + (MINUTE(F15)/60) ) - (HOUR(E15) + (MINUTE(E15)/60) )</f>
        <v>0</v>
      </c>
      <c r="H15" s="50">
        <f>IF(G15=0, 0, G15-R4)</f>
        <v>0</v>
      </c>
      <c r="I15" s="50">
        <f>H15</f>
        <v>0</v>
      </c>
      <c r="J15" s="50">
        <f>IF('2024'!E7="J", IF(H15&gt;0, H15*1.5, H15), 0)</f>
        <v>0</v>
      </c>
      <c r="K15" s="51"/>
      <c r="L15" s="51"/>
      <c r="M15" s="51"/>
      <c r="N15" s="50"/>
      <c r="O15" s="52"/>
    </row>
    <row r="16" spans="1:18">
      <c r="A16" s="46" t="s">
        <v>64</v>
      </c>
      <c r="B16" s="47" t="s">
        <v>52</v>
      </c>
      <c r="C16" s="48"/>
      <c r="D16" s="49"/>
      <c r="E16" s="48"/>
      <c r="F16" s="49"/>
      <c r="G16" s="50">
        <f>(HOUR(D16) + (MINUTE(D16)/60) ) - (HOUR(C16) + (MINUTE(C16)/60) ) +  (HOUR(F16) + (MINUTE(F16)/60) ) - (HOUR(E16) + (MINUTE(E16)/60) )</f>
        <v>0</v>
      </c>
      <c r="H16" s="50">
        <f>IF(G16=0, 0, G16-R5)</f>
        <v>0</v>
      </c>
      <c r="I16" s="50">
        <f>H16</f>
        <v>0</v>
      </c>
      <c r="J16" s="50">
        <f>IF('2024'!E7="J", IF(H16&gt;0, H16*1.5, H16), 0)</f>
        <v>0</v>
      </c>
      <c r="K16" s="51"/>
      <c r="L16" s="51"/>
      <c r="M16" s="51"/>
      <c r="N16" s="50"/>
      <c r="O16" s="52"/>
    </row>
    <row r="17" spans="1:15">
      <c r="A17" s="46" t="s">
        <v>65</v>
      </c>
      <c r="B17" s="47" t="s">
        <v>54</v>
      </c>
      <c r="C17" s="48"/>
      <c r="D17" s="49"/>
      <c r="E17" s="48"/>
      <c r="F17" s="49"/>
      <c r="G17" s="50">
        <f>(HOUR(D17) + (MINUTE(D17)/60) ) - (HOUR(C17) + (MINUTE(C17)/60) ) +  (HOUR(F17) + (MINUTE(F17)/60) ) - (HOUR(E17) + (MINUTE(E17)/60) )</f>
        <v>0</v>
      </c>
      <c r="H17" s="50">
        <f>IF(G17=0, 0, G17-R6)</f>
        <v>0</v>
      </c>
      <c r="I17" s="50">
        <f>H17</f>
        <v>0</v>
      </c>
      <c r="J17" s="50">
        <f>IF('2024'!E7="J", IF(H17&gt;0, H17*1.5, H17), 0)</f>
        <v>0</v>
      </c>
      <c r="K17" s="51"/>
      <c r="L17" s="51"/>
      <c r="M17" s="51"/>
      <c r="N17" s="50"/>
      <c r="O17" s="52"/>
    </row>
    <row r="18" spans="1:15">
      <c r="A18" s="46" t="s">
        <v>66</v>
      </c>
      <c r="B18" s="47" t="s">
        <v>56</v>
      </c>
      <c r="C18" s="48"/>
      <c r="D18" s="49"/>
      <c r="E18" s="48"/>
      <c r="F18" s="49"/>
      <c r="G18" s="50">
        <f>(HOUR(D18) + (MINUTE(D18)/60) ) - (HOUR(C18) + (MINUTE(C18)/60) ) +  (HOUR(F18) + (MINUTE(F18)/60) ) - (HOUR(E18) + (MINUTE(E18)/60) )</f>
        <v>0</v>
      </c>
      <c r="H18" s="50">
        <f>IF(G18=0, 0, G18-R7)</f>
        <v>0</v>
      </c>
      <c r="I18" s="50">
        <f>H18</f>
        <v>0</v>
      </c>
      <c r="J18" s="50">
        <f>IF('2024'!E7="J", IF(H18&gt;0, H18*1.5, H18), 0)</f>
        <v>0</v>
      </c>
      <c r="K18" s="51"/>
      <c r="L18" s="51"/>
      <c r="M18" s="51"/>
      <c r="N18" s="50"/>
      <c r="O18" s="52"/>
    </row>
    <row r="19" spans="1:15">
      <c r="A19" s="40" t="s">
        <v>67</v>
      </c>
      <c r="B19" s="41" t="s">
        <v>58</v>
      </c>
      <c r="C19" s="42"/>
      <c r="D19" s="43"/>
      <c r="E19" s="42"/>
      <c r="F19" s="43"/>
      <c r="G19" s="44">
        <f>(HOUR(D19) + (MINUTE(D19)/60) ) - (HOUR(C19) + (MINUTE(C19)/60) ) +  (HOUR(F19) + (MINUTE(F19)/60) ) - (HOUR(E19) + (MINUTE(E19)/60) )</f>
        <v>0</v>
      </c>
      <c r="H19" s="44">
        <f>IF(G19=0, 0, G19-R8)</f>
        <v>0</v>
      </c>
      <c r="I19" s="44">
        <f>H19</f>
        <v>0</v>
      </c>
      <c r="J19" s="44">
        <f>IF('2024'!E7="J", IF(H19&gt;0, H19*1.5, H19), 0)</f>
        <v>0</v>
      </c>
      <c r="K19" s="45"/>
      <c r="L19" s="45"/>
      <c r="M19" s="45"/>
      <c r="N19" s="44"/>
      <c r="O19" s="41"/>
    </row>
    <row r="20" spans="1:15">
      <c r="A20" s="40" t="s">
        <v>68</v>
      </c>
      <c r="B20" s="41" t="s">
        <v>60</v>
      </c>
      <c r="C20" s="42"/>
      <c r="D20" s="43"/>
      <c r="E20" s="42"/>
      <c r="F20" s="43"/>
      <c r="G20" s="44">
        <f>(HOUR(D20) + (MINUTE(D20)/60) ) - (HOUR(C20) + (MINUTE(C20)/60) ) +  (HOUR(F20) + (MINUTE(F20)/60) ) - (HOUR(E20) + (MINUTE(E20)/60) )</f>
        <v>0</v>
      </c>
      <c r="H20" s="44">
        <f>IF(G20=0, 0, G20-R9)</f>
        <v>0</v>
      </c>
      <c r="I20" s="44">
        <f>H20</f>
        <v>0</v>
      </c>
      <c r="J20" s="44">
        <f>IF('2024'!E7="J", IF(H20&gt;0, H20*1.5, H20), 0)</f>
        <v>0</v>
      </c>
      <c r="K20" s="45"/>
      <c r="L20" s="45"/>
      <c r="M20" s="45"/>
      <c r="N20" s="44"/>
      <c r="O20" s="41"/>
    </row>
    <row r="21" spans="1:15">
      <c r="A21" s="46" t="s">
        <v>69</v>
      </c>
      <c r="B21" s="47" t="s">
        <v>48</v>
      </c>
      <c r="C21" s="48"/>
      <c r="D21" s="49"/>
      <c r="E21" s="48"/>
      <c r="F21" s="49"/>
      <c r="G21" s="50">
        <f>(HOUR(D21) + (MINUTE(D21)/60) ) - (HOUR(C21) + (MINUTE(C21)/60) ) +  (HOUR(F21) + (MINUTE(F21)/60) ) - (HOUR(E21) + (MINUTE(E21)/60) )</f>
        <v>0</v>
      </c>
      <c r="H21" s="50">
        <f>IF(G21=0, 0, G21-R3)</f>
        <v>0</v>
      </c>
      <c r="I21" s="50">
        <f>H21</f>
        <v>0</v>
      </c>
      <c r="J21" s="50">
        <f>IF('2024'!E7="J", IF(H21&gt;0, H21*1.5, H21), 0)</f>
        <v>0</v>
      </c>
      <c r="K21" s="51"/>
      <c r="L21" s="51"/>
      <c r="M21" s="51"/>
      <c r="N21" s="50"/>
      <c r="O21" s="52"/>
    </row>
    <row r="22" spans="1:15">
      <c r="A22" s="46" t="s">
        <v>70</v>
      </c>
      <c r="B22" s="47" t="s">
        <v>50</v>
      </c>
      <c r="C22" s="48"/>
      <c r="D22" s="49"/>
      <c r="E22" s="48"/>
      <c r="F22" s="49"/>
      <c r="G22" s="50">
        <f>(HOUR(D22) + (MINUTE(D22)/60) ) - (HOUR(C22) + (MINUTE(C22)/60) ) +  (HOUR(F22) + (MINUTE(F22)/60) ) - (HOUR(E22) + (MINUTE(E22)/60) )</f>
        <v>0</v>
      </c>
      <c r="H22" s="50">
        <f>IF(G22=0, 0, G22-R4)</f>
        <v>0</v>
      </c>
      <c r="I22" s="50">
        <f>H22</f>
        <v>0</v>
      </c>
      <c r="J22" s="50">
        <f>IF('2024'!E7="J", IF(H22&gt;0, H22*1.5, H22), 0)</f>
        <v>0</v>
      </c>
      <c r="K22" s="51"/>
      <c r="L22" s="51"/>
      <c r="M22" s="51"/>
      <c r="N22" s="50"/>
      <c r="O22" s="52"/>
    </row>
    <row r="23" spans="1:15">
      <c r="A23" s="46" t="s">
        <v>71</v>
      </c>
      <c r="B23" s="47" t="s">
        <v>52</v>
      </c>
      <c r="C23" s="48"/>
      <c r="D23" s="49"/>
      <c r="E23" s="48"/>
      <c r="F23" s="49"/>
      <c r="G23" s="50">
        <f>(HOUR(D23) + (MINUTE(D23)/60) ) - (HOUR(C23) + (MINUTE(C23)/60) ) +  (HOUR(F23) + (MINUTE(F23)/60) ) - (HOUR(E23) + (MINUTE(E23)/60) )</f>
        <v>0</v>
      </c>
      <c r="H23" s="50">
        <f>IF(G23=0, 0, G23-R5)</f>
        <v>0</v>
      </c>
      <c r="I23" s="50">
        <f>H23</f>
        <v>0</v>
      </c>
      <c r="J23" s="50">
        <f>IF('2024'!E7="J", IF(H23&gt;0, H23*1.5, H23), 0)</f>
        <v>0</v>
      </c>
      <c r="K23" s="51"/>
      <c r="L23" s="51"/>
      <c r="M23" s="51"/>
      <c r="N23" s="50"/>
      <c r="O23" s="52"/>
    </row>
    <row r="24" spans="1:15">
      <c r="A24" s="46" t="s">
        <v>72</v>
      </c>
      <c r="B24" s="47" t="s">
        <v>54</v>
      </c>
      <c r="C24" s="48"/>
      <c r="D24" s="49"/>
      <c r="E24" s="48"/>
      <c r="F24" s="49"/>
      <c r="G24" s="50">
        <f>(HOUR(D24) + (MINUTE(D24)/60) ) - (HOUR(C24) + (MINUTE(C24)/60) ) +  (HOUR(F24) + (MINUTE(F24)/60) ) - (HOUR(E24) + (MINUTE(E24)/60) )</f>
        <v>0</v>
      </c>
      <c r="H24" s="50">
        <f>IF(G24=0, 0, G24-R6)</f>
        <v>0</v>
      </c>
      <c r="I24" s="50">
        <f>H24</f>
        <v>0</v>
      </c>
      <c r="J24" s="50">
        <f>IF('2024'!E7="J", IF(H24&gt;0, H24*1.5, H24), 0)</f>
        <v>0</v>
      </c>
      <c r="K24" s="51"/>
      <c r="L24" s="51"/>
      <c r="M24" s="51"/>
      <c r="N24" s="50"/>
      <c r="O24" s="52"/>
    </row>
    <row r="25" spans="1:15">
      <c r="A25" s="46" t="s">
        <v>73</v>
      </c>
      <c r="B25" s="47" t="s">
        <v>56</v>
      </c>
      <c r="C25" s="48"/>
      <c r="D25" s="49"/>
      <c r="E25" s="48"/>
      <c r="F25" s="49"/>
      <c r="G25" s="50">
        <f>(HOUR(D25) + (MINUTE(D25)/60) ) - (HOUR(C25) + (MINUTE(C25)/60) ) +  (HOUR(F25) + (MINUTE(F25)/60) ) - (HOUR(E25) + (MINUTE(E25)/60) )</f>
        <v>0</v>
      </c>
      <c r="H25" s="50">
        <f>IF(G25=0, 0, G25-R7)</f>
        <v>0</v>
      </c>
      <c r="I25" s="50">
        <f>H25</f>
        <v>0</v>
      </c>
      <c r="J25" s="50">
        <f>IF('2024'!E7="J", IF(H25&gt;0, H25*1.5, H25), 0)</f>
        <v>0</v>
      </c>
      <c r="K25" s="51"/>
      <c r="L25" s="51"/>
      <c r="M25" s="51"/>
      <c r="N25" s="50"/>
      <c r="O25" s="52"/>
    </row>
    <row r="26" spans="1:15">
      <c r="A26" s="40" t="s">
        <v>74</v>
      </c>
      <c r="B26" s="41" t="s">
        <v>58</v>
      </c>
      <c r="C26" s="42"/>
      <c r="D26" s="43"/>
      <c r="E26" s="42"/>
      <c r="F26" s="43"/>
      <c r="G26" s="44">
        <f>(HOUR(D26) + (MINUTE(D26)/60) ) - (HOUR(C26) + (MINUTE(C26)/60) ) +  (HOUR(F26) + (MINUTE(F26)/60) ) - (HOUR(E26) + (MINUTE(E26)/60) )</f>
        <v>0</v>
      </c>
      <c r="H26" s="44">
        <f>IF(G26=0, 0, G26-R8)</f>
        <v>0</v>
      </c>
      <c r="I26" s="44">
        <f>H26</f>
        <v>0</v>
      </c>
      <c r="J26" s="44">
        <f>IF('2024'!E7="J", IF(H26&gt;0, H26*1.5, H26), 0)</f>
        <v>0</v>
      </c>
      <c r="K26" s="45"/>
      <c r="L26" s="45"/>
      <c r="M26" s="45"/>
      <c r="N26" s="44"/>
      <c r="O26" s="41"/>
    </row>
    <row r="27" spans="1:15">
      <c r="A27" s="40" t="s">
        <v>75</v>
      </c>
      <c r="B27" s="41" t="s">
        <v>60</v>
      </c>
      <c r="C27" s="42"/>
      <c r="D27" s="43"/>
      <c r="E27" s="42"/>
      <c r="F27" s="43"/>
      <c r="G27" s="44">
        <f>(HOUR(D27) + (MINUTE(D27)/60) ) - (HOUR(C27) + (MINUTE(C27)/60) ) +  (HOUR(F27) + (MINUTE(F27)/60) ) - (HOUR(E27) + (MINUTE(E27)/60) )</f>
        <v>0</v>
      </c>
      <c r="H27" s="44">
        <f>IF(G27=0, 0, G27-R9)</f>
        <v>0</v>
      </c>
      <c r="I27" s="44">
        <f>H27</f>
        <v>0</v>
      </c>
      <c r="J27" s="44">
        <f>IF('2024'!E7="J", IF(H27&gt;0, H27*1.5, H27), 0)</f>
        <v>0</v>
      </c>
      <c r="K27" s="45"/>
      <c r="L27" s="45"/>
      <c r="M27" s="45"/>
      <c r="N27" s="44"/>
      <c r="O27" s="41"/>
    </row>
    <row r="28" spans="1:15">
      <c r="A28" s="46" t="s">
        <v>76</v>
      </c>
      <c r="B28" s="47" t="s">
        <v>48</v>
      </c>
      <c r="C28" s="48"/>
      <c r="D28" s="49"/>
      <c r="E28" s="48"/>
      <c r="F28" s="49"/>
      <c r="G28" s="50">
        <f>(HOUR(D28) + (MINUTE(D28)/60) ) - (HOUR(C28) + (MINUTE(C28)/60) ) +  (HOUR(F28) + (MINUTE(F28)/60) ) - (HOUR(E28) + (MINUTE(E28)/60) )</f>
        <v>0</v>
      </c>
      <c r="H28" s="50">
        <f>IF(G28=0, 0, G28-R3)</f>
        <v>0</v>
      </c>
      <c r="I28" s="50">
        <f>H28</f>
        <v>0</v>
      </c>
      <c r="J28" s="50">
        <f>IF('2024'!E7="J", IF(H28&gt;0, H28*1.5, H28), 0)</f>
        <v>0</v>
      </c>
      <c r="K28" s="51"/>
      <c r="L28" s="51"/>
      <c r="M28" s="51"/>
      <c r="N28" s="50"/>
      <c r="O28" s="52"/>
    </row>
    <row r="29" spans="1:15">
      <c r="A29" s="40" t="s">
        <v>77</v>
      </c>
      <c r="B29" s="41" t="s">
        <v>50</v>
      </c>
      <c r="C29" s="42"/>
      <c r="D29" s="43"/>
      <c r="E29" s="42"/>
      <c r="F29" s="43"/>
      <c r="G29" s="44">
        <f>(HOUR(D29) + (MINUTE(D29)/60) ) - (HOUR(C29) + (MINUTE(C29)/60) ) +  (HOUR(F29) + (MINUTE(F29)/60) ) - (HOUR(E29) + (MINUTE(E29)/60) )</f>
        <v>0</v>
      </c>
      <c r="H29" s="44">
        <f>IF(G29=0, 0, G29-R4)</f>
        <v>0</v>
      </c>
      <c r="I29" s="44">
        <f>H29</f>
        <v>0</v>
      </c>
      <c r="J29" s="44">
        <f>IF('2024'!E7="J", IF(H29&gt;0, H29*1.5, H29), 0)</f>
        <v>0</v>
      </c>
      <c r="K29" s="45"/>
      <c r="L29" s="45"/>
      <c r="M29" s="45"/>
      <c r="N29" s="44"/>
      <c r="O29" s="41"/>
    </row>
    <row r="30" spans="1:15">
      <c r="A30" s="40" t="s">
        <v>78</v>
      </c>
      <c r="B30" s="41" t="s">
        <v>52</v>
      </c>
      <c r="C30" s="42"/>
      <c r="D30" s="43"/>
      <c r="E30" s="42"/>
      <c r="F30" s="43"/>
      <c r="G30" s="44">
        <f>(HOUR(D30) + (MINUTE(D30)/60) ) - (HOUR(C30) + (MINUTE(C30)/60) ) +  (HOUR(F30) + (MINUTE(F30)/60) ) - (HOUR(E30) + (MINUTE(E30)/60) )</f>
        <v>0</v>
      </c>
      <c r="H30" s="44">
        <f>IF(G30=0, 0, G30-R5)</f>
        <v>0</v>
      </c>
      <c r="I30" s="44">
        <f>H30</f>
        <v>0</v>
      </c>
      <c r="J30" s="44">
        <f>IF('2024'!E7="J", IF(H30&gt;0, H30*1.5, H30), 0)</f>
        <v>0</v>
      </c>
      <c r="K30" s="45"/>
      <c r="L30" s="45"/>
      <c r="M30" s="45"/>
      <c r="N30" s="44"/>
      <c r="O30" s="41"/>
    </row>
    <row r="31" spans="1:15">
      <c r="A31" s="40" t="s">
        <v>79</v>
      </c>
      <c r="B31" s="41" t="s">
        <v>54</v>
      </c>
      <c r="C31" s="42"/>
      <c r="D31" s="43"/>
      <c r="E31" s="42"/>
      <c r="F31" s="43"/>
      <c r="G31" s="44">
        <f>(HOUR(D31) + (MINUTE(D31)/60) ) - (HOUR(C31) + (MINUTE(C31)/60) ) +  (HOUR(F31) + (MINUTE(F31)/60) ) - (HOUR(E31) + (MINUTE(E31)/60) )</f>
        <v>0</v>
      </c>
      <c r="H31" s="44">
        <f>IF(G31=0, 0, G31-R6)</f>
        <v>0</v>
      </c>
      <c r="I31" s="44">
        <f>H31</f>
        <v>0</v>
      </c>
      <c r="J31" s="44">
        <f>IF('2024'!E7="J", IF(H31&gt;0, H31*1.5, H31), 0)</f>
        <v>0</v>
      </c>
      <c r="K31" s="45"/>
      <c r="L31" s="45"/>
      <c r="M31" s="45"/>
      <c r="N31" s="44"/>
      <c r="O31" s="41"/>
    </row>
    <row r="32" spans="1:15">
      <c r="A32" s="46" t="s">
        <v>80</v>
      </c>
      <c r="B32" s="47" t="s">
        <v>56</v>
      </c>
      <c r="C32" s="48"/>
      <c r="D32" s="49"/>
      <c r="E32" s="48"/>
      <c r="F32" s="49"/>
      <c r="G32" s="50">
        <f>(HOUR(D32) + (MINUTE(D32)/60) ) - (HOUR(C32) + (MINUTE(C32)/60) ) +  (HOUR(F32) + (MINUTE(F32)/60) ) - (HOUR(E32) + (MINUTE(E32)/60) )</f>
        <v>0</v>
      </c>
      <c r="H32" s="50">
        <f>IF(G32=0, 0, G32-R7)</f>
        <v>0</v>
      </c>
      <c r="I32" s="50">
        <f>H32</f>
        <v>0</v>
      </c>
      <c r="J32" s="50">
        <f>IF('2024'!E7="J", IF(H32&gt;0, H32*1.5, H32), 0)</f>
        <v>0</v>
      </c>
      <c r="K32" s="51"/>
      <c r="L32" s="51"/>
      <c r="M32" s="51"/>
      <c r="N32" s="50"/>
      <c r="O32" s="52"/>
    </row>
    <row r="33" spans="1:15">
      <c r="A33" s="40" t="s">
        <v>81</v>
      </c>
      <c r="B33" s="41" t="s">
        <v>58</v>
      </c>
      <c r="C33" s="42"/>
      <c r="D33" s="43"/>
      <c r="E33" s="42"/>
      <c r="F33" s="43"/>
      <c r="G33" s="44">
        <f>(HOUR(D33) + (MINUTE(D33)/60) ) - (HOUR(C33) + (MINUTE(C33)/60) ) +  (HOUR(F33) + (MINUTE(F33)/60) ) - (HOUR(E33) + (MINUTE(E33)/60) )</f>
        <v>0</v>
      </c>
      <c r="H33" s="44">
        <f>IF(G33=0, 0, G33-R8)</f>
        <v>0</v>
      </c>
      <c r="I33" s="44">
        <f>H33</f>
        <v>0</v>
      </c>
      <c r="J33" s="44">
        <f>IF('2024'!E7="J", IF(H33&gt;0, H33*1.5, H33), 0)</f>
        <v>0</v>
      </c>
      <c r="K33" s="45"/>
      <c r="L33" s="45"/>
      <c r="M33" s="45"/>
      <c r="N33" s="44"/>
      <c r="O33" s="41"/>
    </row>
    <row r="34" spans="1:15">
      <c r="A34" s="40" t="s">
        <v>82</v>
      </c>
      <c r="B34" s="41" t="s">
        <v>60</v>
      </c>
      <c r="C34" s="42"/>
      <c r="D34" s="43"/>
      <c r="E34" s="42"/>
      <c r="F34" s="43"/>
      <c r="G34" s="44">
        <f>(HOUR(D34) + (MINUTE(D34)/60) ) - (HOUR(C34) + (MINUTE(C34)/60) ) +  (HOUR(F34) + (MINUTE(F34)/60) ) - (HOUR(E34) + (MINUTE(E34)/60) )</f>
        <v>0</v>
      </c>
      <c r="H34" s="44">
        <f>IF(G34=0, 0, G34-R9)</f>
        <v>0</v>
      </c>
      <c r="I34" s="44">
        <f>H34</f>
        <v>0</v>
      </c>
      <c r="J34" s="44">
        <f>IF('2024'!E7="J", IF(H34&gt;0, H34*1.5, H34), 0)</f>
        <v>0</v>
      </c>
      <c r="K34" s="45"/>
      <c r="L34" s="45"/>
      <c r="M34" s="45"/>
      <c r="N34" s="44"/>
      <c r="O34" s="41"/>
    </row>
    <row r="35" spans="1:15">
      <c r="A35" s="46" t="s">
        <v>83</v>
      </c>
      <c r="B35" s="47" t="s">
        <v>48</v>
      </c>
      <c r="C35" s="48"/>
      <c r="D35" s="49"/>
      <c r="E35" s="48"/>
      <c r="F35" s="49"/>
      <c r="G35" s="50">
        <f>(HOUR(D35) + (MINUTE(D35)/60) ) - (HOUR(C35) + (MINUTE(C35)/60) ) +  (HOUR(F35) + (MINUTE(F35)/60) ) - (HOUR(E35) + (MINUTE(E35)/60) )</f>
        <v>0</v>
      </c>
      <c r="H35" s="50">
        <f>IF(G35=0, 0, G35-R3)</f>
        <v>0</v>
      </c>
      <c r="I35" s="50">
        <f>H35</f>
        <v>0</v>
      </c>
      <c r="J35" s="50">
        <f>IF('2024'!E7="J", IF(H35&gt;0, H35*1.5, H35), 0)</f>
        <v>0</v>
      </c>
      <c r="K35" s="51"/>
      <c r="L35" s="51"/>
      <c r="M35" s="51"/>
      <c r="N35" s="50"/>
      <c r="O35" s="52"/>
    </row>
    <row r="36" spans="1:15">
      <c r="A36" s="68" t="s">
        <v>84</v>
      </c>
      <c r="B36" s="69" t="s">
        <v>50</v>
      </c>
      <c r="C36" s="70"/>
      <c r="D36" s="71"/>
      <c r="E36" s="70"/>
      <c r="F36" s="71"/>
      <c r="G36" s="72">
        <f>(HOUR(D36) + (MINUTE(D36)/60) ) - (HOUR(C36) + (MINUTE(C36)/60) ) +  (HOUR(F36) + (MINUTE(F36)/60) ) - (HOUR(E36) + (MINUTE(E36)/60) )</f>
        <v>0</v>
      </c>
      <c r="H36" s="72">
        <f>IF(G36=0, 0, G36-R4)</f>
        <v>0</v>
      </c>
      <c r="I36" s="72">
        <f>H36</f>
        <v>0</v>
      </c>
      <c r="J36" s="72">
        <f>IF('2024'!E7="J", IF(H36&gt;0, H36*1.5, H36), 0)</f>
        <v>0</v>
      </c>
      <c r="K36" s="73"/>
      <c r="L36" s="73"/>
      <c r="M36" s="73"/>
      <c r="N36" s="72"/>
      <c r="O36" s="69"/>
    </row>
    <row r="37" spans="1:15">
      <c r="G37" s="60" t="s">
        <v>7</v>
      </c>
      <c r="H37" s="60"/>
      <c r="I37" s="61">
        <f>SUM(I6:I36)</f>
        <v>0</v>
      </c>
      <c r="J37" s="61">
        <f>SUM(J6:J36)</f>
        <v>0</v>
      </c>
      <c r="K37" s="61">
        <f>SUM(K6:K36)</f>
        <v>0</v>
      </c>
      <c r="L37" s="61">
        <f>SUM(L6:L36)</f>
        <v>0</v>
      </c>
      <c r="M37" s="61">
        <f>SUM(M6:M36)</f>
        <v>0</v>
      </c>
      <c r="N37" s="61">
        <f>SUM(N6:N36)</f>
        <v>0</v>
      </c>
    </row>
    <row r="38" spans="1:15">
      <c r="G38" s="60" t="s">
        <v>85</v>
      </c>
      <c r="H38" s="60"/>
      <c r="I38" s="61">
        <f>'November'!I38</f>
        <v>0</v>
      </c>
      <c r="J38" s="61">
        <f>'November'!J38</f>
        <v>0</v>
      </c>
    </row>
    <row r="39" spans="1:15">
      <c r="G39" s="60" t="s">
        <v>87</v>
      </c>
      <c r="H39" s="60"/>
      <c r="I39" s="61">
        <f>SUM(I37:I38)</f>
        <v>0</v>
      </c>
      <c r="J39" s="61">
        <f>SUM(J37:J38)</f>
        <v>0</v>
      </c>
      <c r="M39" s="62" t="s">
        <v>86</v>
      </c>
      <c r="N39" s="62"/>
      <c r="O39" s="63"/>
    </row>
    <row r="41" spans="1:15">
      <c r="A41" s="62" t="s">
        <v>88</v>
      </c>
      <c r="B41" s="62"/>
      <c r="C41" s="64">
        <f>'2024'!E11</f>
        <v>0</v>
      </c>
      <c r="D41" s="64"/>
      <c r="E41" s="64"/>
      <c r="F41" s="65" t="s">
        <v>89</v>
      </c>
      <c r="G41" s="66" t="s">
        <v>117</v>
      </c>
      <c r="H41" s="66"/>
      <c r="I41" s="65" t="s">
        <v>91</v>
      </c>
      <c r="J41" s="67">
        <v>2024</v>
      </c>
      <c r="L41" s="62" t="s">
        <v>92</v>
      </c>
      <c r="M41" s="62"/>
      <c r="N41" s="62"/>
      <c r="O41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7:H37"/>
    <mergeCell ref="G38:H38"/>
    <mergeCell ref="M39:N39"/>
    <mergeCell ref="G39:H39"/>
    <mergeCell ref="A41:B41"/>
    <mergeCell ref="C41:E41"/>
    <mergeCell ref="G41:H41"/>
    <mergeCell ref="L41:N41"/>
  </mergeCells>
  <pageMargins left="0.4" right="0.4" top="0.2" bottom="0.2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'2024'!C5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'2024'!D5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'2024'!E5</f>
        <v>0</v>
      </c>
    </row>
    <row r="6" spans="1:18">
      <c r="A6" s="40" t="s">
        <v>47</v>
      </c>
      <c r="B6" s="41" t="s">
        <v>48</v>
      </c>
      <c r="C6" s="42"/>
      <c r="D6" s="43"/>
      <c r="E6" s="42"/>
      <c r="F6" s="43"/>
      <c r="G6" s="44">
        <f>(HOUR(D6) + (MINUTE(D6)/60) ) - (HOUR(C6) + (MINUTE(C6)/60) ) +  (HOUR(F6) + (MINUTE(F6)/60) ) - (HOUR(E6) + (MINUTE(E6)/60) )</f>
        <v>0</v>
      </c>
      <c r="H6" s="44">
        <f>IF(G6=0, 0, G6-R3)</f>
        <v>0</v>
      </c>
      <c r="I6" s="44">
        <f>H6</f>
        <v>0</v>
      </c>
      <c r="J6" s="44">
        <f>IF('2024'!E7="J", IF(H6&gt;0, H6*1.5, H6), 0)</f>
        <v>0</v>
      </c>
      <c r="K6" s="45"/>
      <c r="L6" s="45"/>
      <c r="M6" s="45"/>
      <c r="N6" s="44"/>
      <c r="O6" s="41"/>
      <c r="Q6" s="21" t="s">
        <v>5</v>
      </c>
      <c r="R6" s="20">
        <f>'2024'!F5</f>
        <v>0</v>
      </c>
    </row>
    <row r="7" spans="1:18">
      <c r="A7" s="46" t="s">
        <v>49</v>
      </c>
      <c r="B7" s="47" t="s">
        <v>50</v>
      </c>
      <c r="C7" s="48"/>
      <c r="D7" s="49"/>
      <c r="E7" s="48"/>
      <c r="F7" s="49"/>
      <c r="G7" s="50">
        <f>(HOUR(D7) + (MINUTE(D7)/60) ) - (HOUR(C7) + (MINUTE(C7)/60) ) +  (HOUR(F7) + (MINUTE(F7)/60) ) - (HOUR(E7) + (MINUTE(E7)/60) )</f>
        <v>0</v>
      </c>
      <c r="H7" s="50">
        <f>IF(G7=0, 0, G7-R4)</f>
        <v>0</v>
      </c>
      <c r="I7" s="50">
        <f>H7</f>
        <v>0</v>
      </c>
      <c r="J7" s="50">
        <f>IF('2024'!E7="J", IF(H7&gt;0, H7*1.5, H7), 0)</f>
        <v>0</v>
      </c>
      <c r="K7" s="51"/>
      <c r="L7" s="51"/>
      <c r="M7" s="51"/>
      <c r="N7" s="50"/>
      <c r="O7" s="52"/>
      <c r="Q7" s="21" t="s">
        <v>6</v>
      </c>
      <c r="R7" s="20">
        <f>'2024'!G5</f>
        <v>0</v>
      </c>
    </row>
    <row r="8" spans="1:18">
      <c r="A8" s="46" t="s">
        <v>51</v>
      </c>
      <c r="B8" s="47" t="s">
        <v>52</v>
      </c>
      <c r="C8" s="48"/>
      <c r="D8" s="49"/>
      <c r="E8" s="48"/>
      <c r="F8" s="49"/>
      <c r="G8" s="50">
        <f>(HOUR(D8) + (MINUTE(D8)/60) ) - (HOUR(C8) + (MINUTE(C8)/60) ) +  (HOUR(F8) + (MINUTE(F8)/60) ) - (HOUR(E8) + (MINUTE(E8)/60) )</f>
        <v>0</v>
      </c>
      <c r="H8" s="50">
        <f>IF(G8=0, 0, G8-R5)</f>
        <v>0</v>
      </c>
      <c r="I8" s="50">
        <f>H8</f>
        <v>0</v>
      </c>
      <c r="J8" s="50">
        <f>IF('2024'!E7="J", IF(H8&gt;0, H8*1.5, H8), 0)</f>
        <v>0</v>
      </c>
      <c r="K8" s="51"/>
      <c r="L8" s="51"/>
      <c r="M8" s="51"/>
      <c r="N8" s="50"/>
      <c r="O8" s="52"/>
      <c r="Q8" s="21" t="s">
        <v>93</v>
      </c>
      <c r="R8" s="20">
        <v>0</v>
      </c>
    </row>
    <row r="9" spans="1:18">
      <c r="A9" s="46" t="s">
        <v>53</v>
      </c>
      <c r="B9" s="47" t="s">
        <v>54</v>
      </c>
      <c r="C9" s="48"/>
      <c r="D9" s="49"/>
      <c r="E9" s="48"/>
      <c r="F9" s="49"/>
      <c r="G9" s="50">
        <f>(HOUR(D9) + (MINUTE(D9)/60) ) - (HOUR(C9) + (MINUTE(C9)/60) ) +  (HOUR(F9) + (MINUTE(F9)/60) ) - (HOUR(E9) + (MINUTE(E9)/60) )</f>
        <v>0</v>
      </c>
      <c r="H9" s="50">
        <f>IF(G9=0, 0, G9-R6)</f>
        <v>0</v>
      </c>
      <c r="I9" s="50">
        <f>H9</f>
        <v>0</v>
      </c>
      <c r="J9" s="50">
        <f>IF('2024'!E7="J", IF(H9&gt;0, H9*1.5, H9), 0)</f>
        <v>0</v>
      </c>
      <c r="K9" s="51"/>
      <c r="L9" s="51"/>
      <c r="M9" s="51"/>
      <c r="N9" s="50"/>
      <c r="O9" s="52"/>
      <c r="Q9" s="21" t="s">
        <v>94</v>
      </c>
      <c r="R9" s="20">
        <v>0</v>
      </c>
    </row>
    <row r="10" spans="1:18">
      <c r="A10" s="46" t="s">
        <v>55</v>
      </c>
      <c r="B10" s="47" t="s">
        <v>56</v>
      </c>
      <c r="C10" s="48"/>
      <c r="D10" s="49"/>
      <c r="E10" s="48"/>
      <c r="F10" s="49"/>
      <c r="G10" s="50">
        <f>(HOUR(D10) + (MINUTE(D10)/60) ) - (HOUR(C10) + (MINUTE(C10)/60) ) +  (HOUR(F10) + (MINUTE(F10)/60) ) - (HOUR(E10) + (MINUTE(E10)/60) )</f>
        <v>0</v>
      </c>
      <c r="H10" s="50">
        <f>IF(G10=0, 0, G10-R7)</f>
        <v>0</v>
      </c>
      <c r="I10" s="50">
        <f>H10</f>
        <v>0</v>
      </c>
      <c r="J10" s="50">
        <f>IF('2024'!E7="J", IF(H10&gt;0, H10*1.5, H10), 0)</f>
        <v>0</v>
      </c>
      <c r="K10" s="51"/>
      <c r="L10" s="51"/>
      <c r="M10" s="51"/>
      <c r="N10" s="50"/>
      <c r="O10" s="52"/>
      <c r="Q10" s="22" t="s">
        <v>7</v>
      </c>
      <c r="R10" s="24">
        <f>SUM(R3:R9)</f>
        <v>0</v>
      </c>
    </row>
    <row r="11" spans="1:18">
      <c r="A11" s="40" t="s">
        <v>57</v>
      </c>
      <c r="B11" s="41" t="s">
        <v>58</v>
      </c>
      <c r="C11" s="42"/>
      <c r="D11" s="43"/>
      <c r="E11" s="42"/>
      <c r="F11" s="43"/>
      <c r="G11" s="44">
        <f>(HOUR(D11) + (MINUTE(D11)/60) ) - (HOUR(C11) + (MINUTE(C11)/60) ) +  (HOUR(F11) + (MINUTE(F11)/60) ) - (HOUR(E11) + (MINUTE(E11)/60) )</f>
        <v>0</v>
      </c>
      <c r="H11" s="44">
        <f>IF(G11=0, 0, G11-R8)</f>
        <v>0</v>
      </c>
      <c r="I11" s="44">
        <f>H11</f>
        <v>0</v>
      </c>
      <c r="J11" s="44">
        <f>IF('2024'!E7="J", IF(H11&gt;0, H11*1.5, H11), 0)</f>
        <v>0</v>
      </c>
      <c r="K11" s="45"/>
      <c r="L11" s="45"/>
      <c r="M11" s="45"/>
      <c r="N11" s="44"/>
      <c r="O11" s="41"/>
    </row>
    <row r="12" spans="1:18">
      <c r="A12" s="40" t="s">
        <v>59</v>
      </c>
      <c r="B12" s="41" t="s">
        <v>60</v>
      </c>
      <c r="C12" s="42"/>
      <c r="D12" s="43"/>
      <c r="E12" s="42"/>
      <c r="F12" s="43"/>
      <c r="G12" s="44">
        <f>(HOUR(D12) + (MINUTE(D12)/60) ) - (HOUR(C12) + (MINUTE(C12)/60) ) +  (HOUR(F12) + (MINUTE(F12)/60) ) - (HOUR(E12) + (MINUTE(E12)/60) )</f>
        <v>0</v>
      </c>
      <c r="H12" s="44">
        <f>IF(G12=0, 0, G12-R9)</f>
        <v>0</v>
      </c>
      <c r="I12" s="44">
        <f>H12</f>
        <v>0</v>
      </c>
      <c r="J12" s="44">
        <f>IF('2024'!E7="J", IF(H12&gt;0, H12*1.5, H12), 0)</f>
        <v>0</v>
      </c>
      <c r="K12" s="45"/>
      <c r="L12" s="45"/>
      <c r="M12" s="45"/>
      <c r="N12" s="44"/>
      <c r="O12" s="41"/>
    </row>
    <row r="13" spans="1:18">
      <c r="A13" s="46" t="s">
        <v>61</v>
      </c>
      <c r="B13" s="47" t="s">
        <v>48</v>
      </c>
      <c r="C13" s="48"/>
      <c r="D13" s="49"/>
      <c r="E13" s="48"/>
      <c r="F13" s="49"/>
      <c r="G13" s="50">
        <f>(HOUR(D13) + (MINUTE(D13)/60) ) - (HOUR(C13) + (MINUTE(C13)/60) ) +  (HOUR(F13) + (MINUTE(F13)/60) ) - (HOUR(E13) + (MINUTE(E13)/60) )</f>
        <v>0</v>
      </c>
      <c r="H13" s="50">
        <f>IF(G13=0, 0, G13-R3)</f>
        <v>0</v>
      </c>
      <c r="I13" s="50">
        <f>H13</f>
        <v>0</v>
      </c>
      <c r="J13" s="50">
        <f>IF('2024'!E7="J", IF(H13&gt;0, H13*1.5, H13), 0)</f>
        <v>0</v>
      </c>
      <c r="K13" s="51"/>
      <c r="L13" s="51"/>
      <c r="M13" s="51"/>
      <c r="N13" s="50"/>
      <c r="O13" s="52"/>
      <c r="Q13" s="14" t="s">
        <v>95</v>
      </c>
      <c r="R13" s="16">
        <f>SUM(G6:G36)</f>
        <v>0</v>
      </c>
    </row>
    <row r="14" spans="1:18">
      <c r="A14" s="46" t="s">
        <v>62</v>
      </c>
      <c r="B14" s="47" t="s">
        <v>50</v>
      </c>
      <c r="C14" s="48"/>
      <c r="D14" s="49"/>
      <c r="E14" s="48"/>
      <c r="F14" s="49"/>
      <c r="G14" s="50">
        <f>(HOUR(D14) + (MINUTE(D14)/60) ) - (HOUR(C14) + (MINUTE(C14)/60) ) +  (HOUR(F14) + (MINUTE(F14)/60) ) - (HOUR(E14) + (MINUTE(E14)/60) )</f>
        <v>0</v>
      </c>
      <c r="H14" s="50">
        <f>IF(G14=0, 0, G14-R4)</f>
        <v>0</v>
      </c>
      <c r="I14" s="50">
        <f>H14</f>
        <v>0</v>
      </c>
      <c r="J14" s="50">
        <f>IF('2024'!E7="J", IF(H14&gt;0, H14*1.5, H14), 0)</f>
        <v>0</v>
      </c>
      <c r="K14" s="51"/>
      <c r="L14" s="51"/>
      <c r="M14" s="51"/>
      <c r="N14" s="50"/>
      <c r="O14" s="52"/>
    </row>
    <row r="15" spans="1:18">
      <c r="A15" s="46" t="s">
        <v>63</v>
      </c>
      <c r="B15" s="47" t="s">
        <v>52</v>
      </c>
      <c r="C15" s="48"/>
      <c r="D15" s="49"/>
      <c r="E15" s="48"/>
      <c r="F15" s="49"/>
      <c r="G15" s="50">
        <f>(HOUR(D15) + (MINUTE(D15)/60) ) - (HOUR(C15) + (MINUTE(C15)/60) ) +  (HOUR(F15) + (MINUTE(F15)/60) ) - (HOUR(E15) + (MINUTE(E15)/60) )</f>
        <v>0</v>
      </c>
      <c r="H15" s="50">
        <f>IF(G15=0, 0, G15-R5)</f>
        <v>0</v>
      </c>
      <c r="I15" s="50">
        <f>H15</f>
        <v>0</v>
      </c>
      <c r="J15" s="50">
        <f>IF('2024'!E7="J", IF(H15&gt;0, H15*1.5, H15), 0)</f>
        <v>0</v>
      </c>
      <c r="K15" s="51"/>
      <c r="L15" s="51"/>
      <c r="M15" s="51"/>
      <c r="N15" s="50"/>
      <c r="O15" s="52"/>
    </row>
    <row r="16" spans="1:18">
      <c r="A16" s="46" t="s">
        <v>64</v>
      </c>
      <c r="B16" s="47" t="s">
        <v>54</v>
      </c>
      <c r="C16" s="48"/>
      <c r="D16" s="49"/>
      <c r="E16" s="48"/>
      <c r="F16" s="49"/>
      <c r="G16" s="50">
        <f>(HOUR(D16) + (MINUTE(D16)/60) ) - (HOUR(C16) + (MINUTE(C16)/60) ) +  (HOUR(F16) + (MINUTE(F16)/60) ) - (HOUR(E16) + (MINUTE(E16)/60) )</f>
        <v>0</v>
      </c>
      <c r="H16" s="50">
        <f>IF(G16=0, 0, G16-R6)</f>
        <v>0</v>
      </c>
      <c r="I16" s="50">
        <f>H16</f>
        <v>0</v>
      </c>
      <c r="J16" s="50">
        <f>IF('2024'!E7="J", IF(H16&gt;0, H16*1.5, H16), 0)</f>
        <v>0</v>
      </c>
      <c r="K16" s="51"/>
      <c r="L16" s="51"/>
      <c r="M16" s="51"/>
      <c r="N16" s="50"/>
      <c r="O16" s="52"/>
    </row>
    <row r="17" spans="1:15">
      <c r="A17" s="46" t="s">
        <v>65</v>
      </c>
      <c r="B17" s="47" t="s">
        <v>56</v>
      </c>
      <c r="C17" s="48"/>
      <c r="D17" s="49"/>
      <c r="E17" s="48"/>
      <c r="F17" s="49"/>
      <c r="G17" s="50">
        <f>(HOUR(D17) + (MINUTE(D17)/60) ) - (HOUR(C17) + (MINUTE(C17)/60) ) +  (HOUR(F17) + (MINUTE(F17)/60) ) - (HOUR(E17) + (MINUTE(E17)/60) )</f>
        <v>0</v>
      </c>
      <c r="H17" s="50">
        <f>IF(G17=0, 0, G17-R7)</f>
        <v>0</v>
      </c>
      <c r="I17" s="50">
        <f>H17</f>
        <v>0</v>
      </c>
      <c r="J17" s="50">
        <f>IF('2024'!E7="J", IF(H17&gt;0, H17*1.5, H17), 0)</f>
        <v>0</v>
      </c>
      <c r="K17" s="51"/>
      <c r="L17" s="51"/>
      <c r="M17" s="51"/>
      <c r="N17" s="50"/>
      <c r="O17" s="52"/>
    </row>
    <row r="18" spans="1:15">
      <c r="A18" s="40" t="s">
        <v>66</v>
      </c>
      <c r="B18" s="41" t="s">
        <v>58</v>
      </c>
      <c r="C18" s="42"/>
      <c r="D18" s="43"/>
      <c r="E18" s="42"/>
      <c r="F18" s="43"/>
      <c r="G18" s="44">
        <f>(HOUR(D18) + (MINUTE(D18)/60) ) - (HOUR(C18) + (MINUTE(C18)/60) ) +  (HOUR(F18) + (MINUTE(F18)/60) ) - (HOUR(E18) + (MINUTE(E18)/60) )</f>
        <v>0</v>
      </c>
      <c r="H18" s="44">
        <f>IF(G18=0, 0, G18-R8)</f>
        <v>0</v>
      </c>
      <c r="I18" s="44">
        <f>H18</f>
        <v>0</v>
      </c>
      <c r="J18" s="44">
        <f>IF('2024'!E7="J", IF(H18&gt;0, H18*1.5, H18), 0)</f>
        <v>0</v>
      </c>
      <c r="K18" s="45"/>
      <c r="L18" s="45"/>
      <c r="M18" s="45"/>
      <c r="N18" s="44"/>
      <c r="O18" s="41"/>
    </row>
    <row r="19" spans="1:15">
      <c r="A19" s="40" t="s">
        <v>67</v>
      </c>
      <c r="B19" s="41" t="s">
        <v>60</v>
      </c>
      <c r="C19" s="42"/>
      <c r="D19" s="43"/>
      <c r="E19" s="42"/>
      <c r="F19" s="43"/>
      <c r="G19" s="44">
        <f>(HOUR(D19) + (MINUTE(D19)/60) ) - (HOUR(C19) + (MINUTE(C19)/60) ) +  (HOUR(F19) + (MINUTE(F19)/60) ) - (HOUR(E19) + (MINUTE(E19)/60) )</f>
        <v>0</v>
      </c>
      <c r="H19" s="44">
        <f>IF(G19=0, 0, G19-R9)</f>
        <v>0</v>
      </c>
      <c r="I19" s="44">
        <f>H19</f>
        <v>0</v>
      </c>
      <c r="J19" s="44">
        <f>IF('2024'!E7="J", IF(H19&gt;0, H19*1.5, H19), 0)</f>
        <v>0</v>
      </c>
      <c r="K19" s="45"/>
      <c r="L19" s="45"/>
      <c r="M19" s="45"/>
      <c r="N19" s="44"/>
      <c r="O19" s="41"/>
    </row>
    <row r="20" spans="1:15">
      <c r="A20" s="46" t="s">
        <v>68</v>
      </c>
      <c r="B20" s="47" t="s">
        <v>48</v>
      </c>
      <c r="C20" s="48"/>
      <c r="D20" s="49"/>
      <c r="E20" s="48"/>
      <c r="F20" s="49"/>
      <c r="G20" s="50">
        <f>(HOUR(D20) + (MINUTE(D20)/60) ) - (HOUR(C20) + (MINUTE(C20)/60) ) +  (HOUR(F20) + (MINUTE(F20)/60) ) - (HOUR(E20) + (MINUTE(E20)/60) )</f>
        <v>0</v>
      </c>
      <c r="H20" s="50">
        <f>IF(G20=0, 0, G20-R3)</f>
        <v>0</v>
      </c>
      <c r="I20" s="50">
        <f>H20</f>
        <v>0</v>
      </c>
      <c r="J20" s="50">
        <f>IF('2024'!E7="J", IF(H20&gt;0, H20*1.5, H20), 0)</f>
        <v>0</v>
      </c>
      <c r="K20" s="51"/>
      <c r="L20" s="51"/>
      <c r="M20" s="51"/>
      <c r="N20" s="50"/>
      <c r="O20" s="52"/>
    </row>
    <row r="21" spans="1:15">
      <c r="A21" s="46" t="s">
        <v>69</v>
      </c>
      <c r="B21" s="47" t="s">
        <v>50</v>
      </c>
      <c r="C21" s="48"/>
      <c r="D21" s="49"/>
      <c r="E21" s="48"/>
      <c r="F21" s="49"/>
      <c r="G21" s="50">
        <f>(HOUR(D21) + (MINUTE(D21)/60) ) - (HOUR(C21) + (MINUTE(C21)/60) ) +  (HOUR(F21) + (MINUTE(F21)/60) ) - (HOUR(E21) + (MINUTE(E21)/60) )</f>
        <v>0</v>
      </c>
      <c r="H21" s="50">
        <f>IF(G21=0, 0, G21-R4)</f>
        <v>0</v>
      </c>
      <c r="I21" s="50">
        <f>H21</f>
        <v>0</v>
      </c>
      <c r="J21" s="50">
        <f>IF('2024'!E7="J", IF(H21&gt;0, H21*1.5, H21), 0)</f>
        <v>0</v>
      </c>
      <c r="K21" s="51"/>
      <c r="L21" s="51"/>
      <c r="M21" s="51"/>
      <c r="N21" s="50"/>
      <c r="O21" s="52"/>
    </row>
    <row r="22" spans="1:15">
      <c r="A22" s="46" t="s">
        <v>70</v>
      </c>
      <c r="B22" s="47" t="s">
        <v>52</v>
      </c>
      <c r="C22" s="48"/>
      <c r="D22" s="49"/>
      <c r="E22" s="48"/>
      <c r="F22" s="49"/>
      <c r="G22" s="50">
        <f>(HOUR(D22) + (MINUTE(D22)/60) ) - (HOUR(C22) + (MINUTE(C22)/60) ) +  (HOUR(F22) + (MINUTE(F22)/60) ) - (HOUR(E22) + (MINUTE(E22)/60) )</f>
        <v>0</v>
      </c>
      <c r="H22" s="50">
        <f>IF(G22=0, 0, G22-R5)</f>
        <v>0</v>
      </c>
      <c r="I22" s="50">
        <f>H22</f>
        <v>0</v>
      </c>
      <c r="J22" s="50">
        <f>IF('2024'!E7="J", IF(H22&gt;0, H22*1.5, H22), 0)</f>
        <v>0</v>
      </c>
      <c r="K22" s="51"/>
      <c r="L22" s="51"/>
      <c r="M22" s="51"/>
      <c r="N22" s="50"/>
      <c r="O22" s="52"/>
    </row>
    <row r="23" spans="1:15">
      <c r="A23" s="46" t="s">
        <v>71</v>
      </c>
      <c r="B23" s="47" t="s">
        <v>54</v>
      </c>
      <c r="C23" s="48"/>
      <c r="D23" s="49"/>
      <c r="E23" s="48"/>
      <c r="F23" s="49"/>
      <c r="G23" s="50">
        <f>(HOUR(D23) + (MINUTE(D23)/60) ) - (HOUR(C23) + (MINUTE(C23)/60) ) +  (HOUR(F23) + (MINUTE(F23)/60) ) - (HOUR(E23) + (MINUTE(E23)/60) )</f>
        <v>0</v>
      </c>
      <c r="H23" s="50">
        <f>IF(G23=0, 0, G23-R6)</f>
        <v>0</v>
      </c>
      <c r="I23" s="50">
        <f>H23</f>
        <v>0</v>
      </c>
      <c r="J23" s="50">
        <f>IF('2024'!E7="J", IF(H23&gt;0, H23*1.5, H23), 0)</f>
        <v>0</v>
      </c>
      <c r="K23" s="51"/>
      <c r="L23" s="51"/>
      <c r="M23" s="51"/>
      <c r="N23" s="50"/>
      <c r="O23" s="52"/>
    </row>
    <row r="24" spans="1:15">
      <c r="A24" s="46" t="s">
        <v>72</v>
      </c>
      <c r="B24" s="47" t="s">
        <v>56</v>
      </c>
      <c r="C24" s="48"/>
      <c r="D24" s="49"/>
      <c r="E24" s="48"/>
      <c r="F24" s="49"/>
      <c r="G24" s="50">
        <f>(HOUR(D24) + (MINUTE(D24)/60) ) - (HOUR(C24) + (MINUTE(C24)/60) ) +  (HOUR(F24) + (MINUTE(F24)/60) ) - (HOUR(E24) + (MINUTE(E24)/60) )</f>
        <v>0</v>
      </c>
      <c r="H24" s="50">
        <f>IF(G24=0, 0, G24-R7)</f>
        <v>0</v>
      </c>
      <c r="I24" s="50">
        <f>H24</f>
        <v>0</v>
      </c>
      <c r="J24" s="50">
        <f>IF('2024'!E7="J", IF(H24&gt;0, H24*1.5, H24), 0)</f>
        <v>0</v>
      </c>
      <c r="K24" s="51"/>
      <c r="L24" s="51"/>
      <c r="M24" s="51"/>
      <c r="N24" s="50"/>
      <c r="O24" s="52"/>
    </row>
    <row r="25" spans="1:15">
      <c r="A25" s="40" t="s">
        <v>73</v>
      </c>
      <c r="B25" s="41" t="s">
        <v>58</v>
      </c>
      <c r="C25" s="42"/>
      <c r="D25" s="43"/>
      <c r="E25" s="42"/>
      <c r="F25" s="43"/>
      <c r="G25" s="44">
        <f>(HOUR(D25) + (MINUTE(D25)/60) ) - (HOUR(C25) + (MINUTE(C25)/60) ) +  (HOUR(F25) + (MINUTE(F25)/60) ) - (HOUR(E25) + (MINUTE(E25)/60) )</f>
        <v>0</v>
      </c>
      <c r="H25" s="44">
        <f>IF(G25=0, 0, G25-R8)</f>
        <v>0</v>
      </c>
      <c r="I25" s="44">
        <f>H25</f>
        <v>0</v>
      </c>
      <c r="J25" s="44">
        <f>IF('2024'!E7="J", IF(H25&gt;0, H25*1.5, H25), 0)</f>
        <v>0</v>
      </c>
      <c r="K25" s="45"/>
      <c r="L25" s="45"/>
      <c r="M25" s="45"/>
      <c r="N25" s="44"/>
      <c r="O25" s="41"/>
    </row>
    <row r="26" spans="1:15">
      <c r="A26" s="40" t="s">
        <v>74</v>
      </c>
      <c r="B26" s="41" t="s">
        <v>60</v>
      </c>
      <c r="C26" s="42"/>
      <c r="D26" s="43"/>
      <c r="E26" s="42"/>
      <c r="F26" s="43"/>
      <c r="G26" s="44">
        <f>(HOUR(D26) + (MINUTE(D26)/60) ) - (HOUR(C26) + (MINUTE(C26)/60) ) +  (HOUR(F26) + (MINUTE(F26)/60) ) - (HOUR(E26) + (MINUTE(E26)/60) )</f>
        <v>0</v>
      </c>
      <c r="H26" s="44">
        <f>IF(G26=0, 0, G26-R9)</f>
        <v>0</v>
      </c>
      <c r="I26" s="44">
        <f>H26</f>
        <v>0</v>
      </c>
      <c r="J26" s="44">
        <f>IF('2024'!E7="J", IF(H26&gt;0, H26*1.5, H26), 0)</f>
        <v>0</v>
      </c>
      <c r="K26" s="45"/>
      <c r="L26" s="45"/>
      <c r="M26" s="45"/>
      <c r="N26" s="44"/>
      <c r="O26" s="41"/>
    </row>
    <row r="27" spans="1:15">
      <c r="A27" s="46" t="s">
        <v>75</v>
      </c>
      <c r="B27" s="47" t="s">
        <v>48</v>
      </c>
      <c r="C27" s="48"/>
      <c r="D27" s="49"/>
      <c r="E27" s="48"/>
      <c r="F27" s="49"/>
      <c r="G27" s="50">
        <f>(HOUR(D27) + (MINUTE(D27)/60) ) - (HOUR(C27) + (MINUTE(C27)/60) ) +  (HOUR(F27) + (MINUTE(F27)/60) ) - (HOUR(E27) + (MINUTE(E27)/60) )</f>
        <v>0</v>
      </c>
      <c r="H27" s="50">
        <f>IF(G27=0, 0, G27-R3)</f>
        <v>0</v>
      </c>
      <c r="I27" s="50">
        <f>H27</f>
        <v>0</v>
      </c>
      <c r="J27" s="50">
        <f>IF('2024'!E7="J", IF(H27&gt;0, H27*1.5, H27), 0)</f>
        <v>0</v>
      </c>
      <c r="K27" s="51"/>
      <c r="L27" s="51"/>
      <c r="M27" s="51"/>
      <c r="N27" s="50"/>
      <c r="O27" s="52"/>
    </row>
    <row r="28" spans="1:15">
      <c r="A28" s="46" t="s">
        <v>76</v>
      </c>
      <c r="B28" s="47" t="s">
        <v>50</v>
      </c>
      <c r="C28" s="48"/>
      <c r="D28" s="49"/>
      <c r="E28" s="48"/>
      <c r="F28" s="49"/>
      <c r="G28" s="50">
        <f>(HOUR(D28) + (MINUTE(D28)/60) ) - (HOUR(C28) + (MINUTE(C28)/60) ) +  (HOUR(F28) + (MINUTE(F28)/60) ) - (HOUR(E28) + (MINUTE(E28)/60) )</f>
        <v>0</v>
      </c>
      <c r="H28" s="50">
        <f>IF(G28=0, 0, G28-R4)</f>
        <v>0</v>
      </c>
      <c r="I28" s="50">
        <f>H28</f>
        <v>0</v>
      </c>
      <c r="J28" s="50">
        <f>IF('2024'!E7="J", IF(H28&gt;0, H28*1.5, H28), 0)</f>
        <v>0</v>
      </c>
      <c r="K28" s="51"/>
      <c r="L28" s="51"/>
      <c r="M28" s="51"/>
      <c r="N28" s="50"/>
      <c r="O28" s="52"/>
    </row>
    <row r="29" spans="1:15">
      <c r="A29" s="46" t="s">
        <v>77</v>
      </c>
      <c r="B29" s="47" t="s">
        <v>52</v>
      </c>
      <c r="C29" s="48"/>
      <c r="D29" s="49"/>
      <c r="E29" s="48"/>
      <c r="F29" s="49"/>
      <c r="G29" s="50">
        <f>(HOUR(D29) + (MINUTE(D29)/60) ) - (HOUR(C29) + (MINUTE(C29)/60) ) +  (HOUR(F29) + (MINUTE(F29)/60) ) - (HOUR(E29) + (MINUTE(E29)/60) )</f>
        <v>0</v>
      </c>
      <c r="H29" s="50">
        <f>IF(G29=0, 0, G29-R5)</f>
        <v>0</v>
      </c>
      <c r="I29" s="50">
        <f>H29</f>
        <v>0</v>
      </c>
      <c r="J29" s="50">
        <f>IF('2024'!E7="J", IF(H29&gt;0, H29*1.5, H29), 0)</f>
        <v>0</v>
      </c>
      <c r="K29" s="51"/>
      <c r="L29" s="51"/>
      <c r="M29" s="51"/>
      <c r="N29" s="50"/>
      <c r="O29" s="52"/>
    </row>
    <row r="30" spans="1:15">
      <c r="A30" s="46" t="s">
        <v>78</v>
      </c>
      <c r="B30" s="47" t="s">
        <v>54</v>
      </c>
      <c r="C30" s="48"/>
      <c r="D30" s="49"/>
      <c r="E30" s="48"/>
      <c r="F30" s="49"/>
      <c r="G30" s="50">
        <f>(HOUR(D30) + (MINUTE(D30)/60) ) - (HOUR(C30) + (MINUTE(C30)/60) ) +  (HOUR(F30) + (MINUTE(F30)/60) ) - (HOUR(E30) + (MINUTE(E30)/60) )</f>
        <v>0</v>
      </c>
      <c r="H30" s="50">
        <f>IF(G30=0, 0, G30-R6)</f>
        <v>0</v>
      </c>
      <c r="I30" s="50">
        <f>H30</f>
        <v>0</v>
      </c>
      <c r="J30" s="50">
        <f>IF('2024'!E7="J", IF(H30&gt;0, H30*1.5, H30), 0)</f>
        <v>0</v>
      </c>
      <c r="K30" s="51"/>
      <c r="L30" s="51"/>
      <c r="M30" s="51"/>
      <c r="N30" s="50"/>
      <c r="O30" s="52"/>
    </row>
    <row r="31" spans="1:15">
      <c r="A31" s="46" t="s">
        <v>79</v>
      </c>
      <c r="B31" s="47" t="s">
        <v>56</v>
      </c>
      <c r="C31" s="48"/>
      <c r="D31" s="49"/>
      <c r="E31" s="48"/>
      <c r="F31" s="49"/>
      <c r="G31" s="50">
        <f>(HOUR(D31) + (MINUTE(D31)/60) ) - (HOUR(C31) + (MINUTE(C31)/60) ) +  (HOUR(F31) + (MINUTE(F31)/60) ) - (HOUR(E31) + (MINUTE(E31)/60) )</f>
        <v>0</v>
      </c>
      <c r="H31" s="50">
        <f>IF(G31=0, 0, G31-R7)</f>
        <v>0</v>
      </c>
      <c r="I31" s="50">
        <f>H31</f>
        <v>0</v>
      </c>
      <c r="J31" s="50">
        <f>IF('2024'!E7="J", IF(H31&gt;0, H31*1.5, H31), 0)</f>
        <v>0</v>
      </c>
      <c r="K31" s="51"/>
      <c r="L31" s="51"/>
      <c r="M31" s="51"/>
      <c r="N31" s="50"/>
      <c r="O31" s="52"/>
    </row>
    <row r="32" spans="1:15">
      <c r="A32" s="40" t="s">
        <v>80</v>
      </c>
      <c r="B32" s="41" t="s">
        <v>58</v>
      </c>
      <c r="C32" s="42"/>
      <c r="D32" s="43"/>
      <c r="E32" s="42"/>
      <c r="F32" s="43"/>
      <c r="G32" s="44">
        <f>(HOUR(D32) + (MINUTE(D32)/60) ) - (HOUR(C32) + (MINUTE(C32)/60) ) +  (HOUR(F32) + (MINUTE(F32)/60) ) - (HOUR(E32) + (MINUTE(E32)/60) )</f>
        <v>0</v>
      </c>
      <c r="H32" s="44">
        <f>IF(G32=0, 0, G32-R8)</f>
        <v>0</v>
      </c>
      <c r="I32" s="44">
        <f>H32</f>
        <v>0</v>
      </c>
      <c r="J32" s="44">
        <f>IF('2024'!E7="J", IF(H32&gt;0, H32*1.5, H32), 0)</f>
        <v>0</v>
      </c>
      <c r="K32" s="45"/>
      <c r="L32" s="45"/>
      <c r="M32" s="45"/>
      <c r="N32" s="44"/>
      <c r="O32" s="41"/>
    </row>
    <row r="33" spans="1:15">
      <c r="A33" s="40" t="s">
        <v>81</v>
      </c>
      <c r="B33" s="41" t="s">
        <v>60</v>
      </c>
      <c r="C33" s="42"/>
      <c r="D33" s="43"/>
      <c r="E33" s="42"/>
      <c r="F33" s="43"/>
      <c r="G33" s="44">
        <f>(HOUR(D33) + (MINUTE(D33)/60) ) - (HOUR(C33) + (MINUTE(C33)/60) ) +  (HOUR(F33) + (MINUTE(F33)/60) ) - (HOUR(E33) + (MINUTE(E33)/60) )</f>
        <v>0</v>
      </c>
      <c r="H33" s="44">
        <f>IF(G33=0, 0, G33-R9)</f>
        <v>0</v>
      </c>
      <c r="I33" s="44">
        <f>H33</f>
        <v>0</v>
      </c>
      <c r="J33" s="44">
        <f>IF('2024'!E7="J", IF(H33&gt;0, H33*1.5, H33), 0)</f>
        <v>0</v>
      </c>
      <c r="K33" s="45"/>
      <c r="L33" s="45"/>
      <c r="M33" s="45"/>
      <c r="N33" s="44"/>
      <c r="O33" s="41"/>
    </row>
    <row r="34" spans="1:15">
      <c r="A34" s="46" t="s">
        <v>82</v>
      </c>
      <c r="B34" s="47" t="s">
        <v>48</v>
      </c>
      <c r="C34" s="48"/>
      <c r="D34" s="49"/>
      <c r="E34" s="48"/>
      <c r="F34" s="49"/>
      <c r="G34" s="50">
        <f>(HOUR(D34) + (MINUTE(D34)/60) ) - (HOUR(C34) + (MINUTE(C34)/60) ) +  (HOUR(F34) + (MINUTE(F34)/60) ) - (HOUR(E34) + (MINUTE(E34)/60) )</f>
        <v>0</v>
      </c>
      <c r="H34" s="50">
        <f>IF(G34=0, 0, G34-R3)</f>
        <v>0</v>
      </c>
      <c r="I34" s="50">
        <f>H34</f>
        <v>0</v>
      </c>
      <c r="J34" s="50">
        <f>IF('2024'!E7="J", IF(H34&gt;0, H34*1.5, H34), 0)</f>
        <v>0</v>
      </c>
      <c r="K34" s="51"/>
      <c r="L34" s="51"/>
      <c r="M34" s="51"/>
      <c r="N34" s="50"/>
      <c r="O34" s="52"/>
    </row>
    <row r="35" spans="1:15">
      <c r="A35" s="46" t="s">
        <v>83</v>
      </c>
      <c r="B35" s="47" t="s">
        <v>50</v>
      </c>
      <c r="C35" s="48"/>
      <c r="D35" s="49"/>
      <c r="E35" s="48"/>
      <c r="F35" s="49"/>
      <c r="G35" s="50">
        <f>(HOUR(D35) + (MINUTE(D35)/60) ) - (HOUR(C35) + (MINUTE(C35)/60) ) +  (HOUR(F35) + (MINUTE(F35)/60) ) - (HOUR(E35) + (MINUTE(E35)/60) )</f>
        <v>0</v>
      </c>
      <c r="H35" s="50">
        <f>IF(G35=0, 0, G35-R4)</f>
        <v>0</v>
      </c>
      <c r="I35" s="50">
        <f>H35</f>
        <v>0</v>
      </c>
      <c r="J35" s="50">
        <f>IF('2024'!E7="J", IF(H35&gt;0, H35*1.5, H35), 0)</f>
        <v>0</v>
      </c>
      <c r="K35" s="51"/>
      <c r="L35" s="51"/>
      <c r="M35" s="51"/>
      <c r="N35" s="50"/>
      <c r="O35" s="52"/>
    </row>
    <row r="36" spans="1:15">
      <c r="A36" s="53" t="s">
        <v>84</v>
      </c>
      <c r="B36" s="54" t="s">
        <v>52</v>
      </c>
      <c r="C36" s="55"/>
      <c r="D36" s="56"/>
      <c r="E36" s="55"/>
      <c r="F36" s="56"/>
      <c r="G36" s="57">
        <f>(HOUR(D36) + (MINUTE(D36)/60) ) - (HOUR(C36) + (MINUTE(C36)/60) ) +  (HOUR(F36) + (MINUTE(F36)/60) ) - (HOUR(E36) + (MINUTE(E36)/60) )</f>
        <v>0</v>
      </c>
      <c r="H36" s="57">
        <f>IF(G36=0, 0, G36-R5)</f>
        <v>0</v>
      </c>
      <c r="I36" s="57">
        <f>H36</f>
        <v>0</v>
      </c>
      <c r="J36" s="57">
        <f>IF('2024'!E7="J", IF(H36&gt;0, H36*1.5, H36), 0)</f>
        <v>0</v>
      </c>
      <c r="K36" s="58"/>
      <c r="L36" s="58"/>
      <c r="M36" s="58"/>
      <c r="N36" s="57"/>
      <c r="O36" s="59"/>
    </row>
    <row r="37" spans="1:15">
      <c r="G37" s="60" t="s">
        <v>7</v>
      </c>
      <c r="H37" s="60"/>
      <c r="I37" s="61">
        <f>SUM(I6:I36)</f>
        <v>0</v>
      </c>
      <c r="J37" s="61">
        <f>SUM(J6:J36)</f>
        <v>0</v>
      </c>
      <c r="K37" s="61">
        <f>SUM(K6:K36)</f>
        <v>0</v>
      </c>
      <c r="L37" s="61">
        <f>SUM(L6:L36)</f>
        <v>0</v>
      </c>
      <c r="M37" s="61">
        <f>SUM(M6:M36)</f>
        <v>0</v>
      </c>
      <c r="N37" s="61">
        <f>SUM(N6:N36)</f>
        <v>0</v>
      </c>
    </row>
    <row r="38" spans="1:15">
      <c r="G38" s="60" t="s">
        <v>85</v>
      </c>
      <c r="H38" s="60"/>
      <c r="I38" s="61">
        <f>'2024'!E10</f>
        <v>0</v>
      </c>
      <c r="J38" s="61">
        <f>'2024'!F10</f>
        <v>0</v>
      </c>
    </row>
    <row r="39" spans="1:15">
      <c r="G39" s="60" t="s">
        <v>87</v>
      </c>
      <c r="H39" s="60"/>
      <c r="I39" s="61">
        <f>SUM(I37:I38)</f>
        <v>0</v>
      </c>
      <c r="J39" s="61">
        <f>SUM(J37:J38)</f>
        <v>0</v>
      </c>
      <c r="M39" s="62" t="s">
        <v>86</v>
      </c>
      <c r="N39" s="62"/>
      <c r="O39" s="63"/>
    </row>
    <row r="41" spans="1:15">
      <c r="A41" s="62" t="s">
        <v>88</v>
      </c>
      <c r="B41" s="62"/>
      <c r="C41" s="64">
        <f>'2024'!E11</f>
        <v>0</v>
      </c>
      <c r="D41" s="64"/>
      <c r="E41" s="64"/>
      <c r="F41" s="65" t="s">
        <v>89</v>
      </c>
      <c r="G41" s="66" t="s">
        <v>90</v>
      </c>
      <c r="H41" s="66"/>
      <c r="I41" s="65" t="s">
        <v>91</v>
      </c>
      <c r="J41" s="67">
        <v>2024</v>
      </c>
      <c r="L41" s="62" t="s">
        <v>92</v>
      </c>
      <c r="M41" s="62"/>
      <c r="N41" s="62"/>
      <c r="O41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7:H37"/>
    <mergeCell ref="G38:H38"/>
    <mergeCell ref="M39:N39"/>
    <mergeCell ref="G39:H39"/>
    <mergeCell ref="A41:B41"/>
    <mergeCell ref="C41:E41"/>
    <mergeCell ref="G41:H41"/>
    <mergeCell ref="L41:N41"/>
  </mergeCells>
  <pageMargins left="0.4" right="0.4" top="0.2" bottom="0.2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9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96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'2024'!C5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'2024'!D5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'2024'!E5</f>
        <v>0</v>
      </c>
    </row>
    <row r="6" spans="1:18">
      <c r="A6" s="46" t="s">
        <v>47</v>
      </c>
      <c r="B6" s="47" t="s">
        <v>54</v>
      </c>
      <c r="C6" s="48"/>
      <c r="D6" s="49"/>
      <c r="E6" s="48"/>
      <c r="F6" s="49"/>
      <c r="G6" s="50">
        <f>(HOUR(D6) + (MINUTE(D6)/60) ) - (HOUR(C6) + (MINUTE(C6)/60) ) +  (HOUR(F6) + (MINUTE(F6)/60) ) - (HOUR(E6) + (MINUTE(E6)/60) )</f>
        <v>0</v>
      </c>
      <c r="H6" s="50">
        <f>IF(G6=0, 0, G6-R6)</f>
        <v>0</v>
      </c>
      <c r="I6" s="50">
        <f>H6</f>
        <v>0</v>
      </c>
      <c r="J6" s="50">
        <f>IF('2024'!E7="J", IF(H6&gt;0, H6*1.5, H6), 0)</f>
        <v>0</v>
      </c>
      <c r="K6" s="51"/>
      <c r="L6" s="51"/>
      <c r="M6" s="51"/>
      <c r="N6" s="50"/>
      <c r="O6" s="52"/>
      <c r="Q6" s="21" t="s">
        <v>5</v>
      </c>
      <c r="R6" s="20">
        <f>'2024'!F5</f>
        <v>0</v>
      </c>
    </row>
    <row r="7" spans="1:18">
      <c r="A7" s="46" t="s">
        <v>49</v>
      </c>
      <c r="B7" s="47" t="s">
        <v>56</v>
      </c>
      <c r="C7" s="48"/>
      <c r="D7" s="49"/>
      <c r="E7" s="48"/>
      <c r="F7" s="49"/>
      <c r="G7" s="50">
        <f>(HOUR(D7) + (MINUTE(D7)/60) ) - (HOUR(C7) + (MINUTE(C7)/60) ) +  (HOUR(F7) + (MINUTE(F7)/60) ) - (HOUR(E7) + (MINUTE(E7)/60) )</f>
        <v>0</v>
      </c>
      <c r="H7" s="50">
        <f>IF(G7=0, 0, G7-R7)</f>
        <v>0</v>
      </c>
      <c r="I7" s="50">
        <f>H7</f>
        <v>0</v>
      </c>
      <c r="J7" s="50">
        <f>IF('2024'!E7="J", IF(H7&gt;0, H7*1.5, H7), 0)</f>
        <v>0</v>
      </c>
      <c r="K7" s="51"/>
      <c r="L7" s="51"/>
      <c r="M7" s="51"/>
      <c r="N7" s="50"/>
      <c r="O7" s="52"/>
      <c r="Q7" s="21" t="s">
        <v>6</v>
      </c>
      <c r="R7" s="20">
        <f>'2024'!G5</f>
        <v>0</v>
      </c>
    </row>
    <row r="8" spans="1:18">
      <c r="A8" s="40" t="s">
        <v>51</v>
      </c>
      <c r="B8" s="41" t="s">
        <v>58</v>
      </c>
      <c r="C8" s="42"/>
      <c r="D8" s="43"/>
      <c r="E8" s="42"/>
      <c r="F8" s="43"/>
      <c r="G8" s="44">
        <f>(HOUR(D8) + (MINUTE(D8)/60) ) - (HOUR(C8) + (MINUTE(C8)/60) ) +  (HOUR(F8) + (MINUTE(F8)/60) ) - (HOUR(E8) + (MINUTE(E8)/60) )</f>
        <v>0</v>
      </c>
      <c r="H8" s="44">
        <f>IF(G8=0, 0, G8-R8)</f>
        <v>0</v>
      </c>
      <c r="I8" s="44">
        <f>H8</f>
        <v>0</v>
      </c>
      <c r="J8" s="44">
        <f>IF('2024'!E7="J", IF(H8&gt;0, H8*1.5, H8), 0)</f>
        <v>0</v>
      </c>
      <c r="K8" s="45"/>
      <c r="L8" s="45"/>
      <c r="M8" s="45"/>
      <c r="N8" s="44"/>
      <c r="O8" s="41"/>
      <c r="Q8" s="21" t="s">
        <v>93</v>
      </c>
      <c r="R8" s="20">
        <v>0</v>
      </c>
    </row>
    <row r="9" spans="1:18">
      <c r="A9" s="40" t="s">
        <v>53</v>
      </c>
      <c r="B9" s="41" t="s">
        <v>60</v>
      </c>
      <c r="C9" s="42"/>
      <c r="D9" s="43"/>
      <c r="E9" s="42"/>
      <c r="F9" s="43"/>
      <c r="G9" s="44">
        <f>(HOUR(D9) + (MINUTE(D9)/60) ) - (HOUR(C9) + (MINUTE(C9)/60) ) +  (HOUR(F9) + (MINUTE(F9)/60) ) - (HOUR(E9) + (MINUTE(E9)/60) )</f>
        <v>0</v>
      </c>
      <c r="H9" s="44">
        <f>IF(G9=0, 0, G9-R9)</f>
        <v>0</v>
      </c>
      <c r="I9" s="44">
        <f>H9</f>
        <v>0</v>
      </c>
      <c r="J9" s="44">
        <f>IF('2024'!E7="J", IF(H9&gt;0, H9*1.5, H9), 0)</f>
        <v>0</v>
      </c>
      <c r="K9" s="45"/>
      <c r="L9" s="45"/>
      <c r="M9" s="45"/>
      <c r="N9" s="44"/>
      <c r="O9" s="41"/>
      <c r="Q9" s="21" t="s">
        <v>94</v>
      </c>
      <c r="R9" s="20">
        <v>0</v>
      </c>
    </row>
    <row r="10" spans="1:18">
      <c r="A10" s="46" t="s">
        <v>55</v>
      </c>
      <c r="B10" s="47" t="s">
        <v>48</v>
      </c>
      <c r="C10" s="48"/>
      <c r="D10" s="49"/>
      <c r="E10" s="48"/>
      <c r="F10" s="49"/>
      <c r="G10" s="50">
        <f>(HOUR(D10) + (MINUTE(D10)/60) ) - (HOUR(C10) + (MINUTE(C10)/60) ) +  (HOUR(F10) + (MINUTE(F10)/60) ) - (HOUR(E10) + (MINUTE(E10)/60) )</f>
        <v>0</v>
      </c>
      <c r="H10" s="50">
        <f>IF(G10=0, 0, G10-R3)</f>
        <v>0</v>
      </c>
      <c r="I10" s="50">
        <f>H10</f>
        <v>0</v>
      </c>
      <c r="J10" s="50">
        <f>IF('2024'!E7="J", IF(H10&gt;0, H10*1.5, H10), 0)</f>
        <v>0</v>
      </c>
      <c r="K10" s="51"/>
      <c r="L10" s="51"/>
      <c r="M10" s="51"/>
      <c r="N10" s="50"/>
      <c r="O10" s="52"/>
      <c r="Q10" s="22" t="s">
        <v>7</v>
      </c>
      <c r="R10" s="24">
        <f>SUM(R3:R9)</f>
        <v>0</v>
      </c>
    </row>
    <row r="11" spans="1:18">
      <c r="A11" s="46" t="s">
        <v>57</v>
      </c>
      <c r="B11" s="47" t="s">
        <v>50</v>
      </c>
      <c r="C11" s="48"/>
      <c r="D11" s="49"/>
      <c r="E11" s="48"/>
      <c r="F11" s="49"/>
      <c r="G11" s="50">
        <f>(HOUR(D11) + (MINUTE(D11)/60) ) - (HOUR(C11) + (MINUTE(C11)/60) ) +  (HOUR(F11) + (MINUTE(F11)/60) ) - (HOUR(E11) + (MINUTE(E11)/60) )</f>
        <v>0</v>
      </c>
      <c r="H11" s="50">
        <f>IF(G11=0, 0, G11-R4)</f>
        <v>0</v>
      </c>
      <c r="I11" s="50">
        <f>H11</f>
        <v>0</v>
      </c>
      <c r="J11" s="50">
        <f>IF('2024'!E7="J", IF(H11&gt;0, H11*1.5, H11), 0)</f>
        <v>0</v>
      </c>
      <c r="K11" s="51"/>
      <c r="L11" s="51"/>
      <c r="M11" s="51"/>
      <c r="N11" s="50"/>
      <c r="O11" s="52"/>
    </row>
    <row r="12" spans="1:18">
      <c r="A12" s="46" t="s">
        <v>59</v>
      </c>
      <c r="B12" s="47" t="s">
        <v>52</v>
      </c>
      <c r="C12" s="48"/>
      <c r="D12" s="49"/>
      <c r="E12" s="48"/>
      <c r="F12" s="49"/>
      <c r="G12" s="50">
        <f>(HOUR(D12) + (MINUTE(D12)/60) ) - (HOUR(C12) + (MINUTE(C12)/60) ) +  (HOUR(F12) + (MINUTE(F12)/60) ) - (HOUR(E12) + (MINUTE(E12)/60) )</f>
        <v>0</v>
      </c>
      <c r="H12" s="50">
        <f>IF(G12=0, 0, G12-R5)</f>
        <v>0</v>
      </c>
      <c r="I12" s="50">
        <f>H12</f>
        <v>0</v>
      </c>
      <c r="J12" s="50">
        <f>IF('2024'!E7="J", IF(H12&gt;0, H12*1.5, H12), 0)</f>
        <v>0</v>
      </c>
      <c r="K12" s="51"/>
      <c r="L12" s="51"/>
      <c r="M12" s="51"/>
      <c r="N12" s="50"/>
      <c r="O12" s="52"/>
    </row>
    <row r="13" spans="1:18">
      <c r="A13" s="46" t="s">
        <v>61</v>
      </c>
      <c r="B13" s="47" t="s">
        <v>54</v>
      </c>
      <c r="C13" s="48"/>
      <c r="D13" s="49"/>
      <c r="E13" s="48"/>
      <c r="F13" s="49"/>
      <c r="G13" s="50">
        <f>(HOUR(D13) + (MINUTE(D13)/60) ) - (HOUR(C13) + (MINUTE(C13)/60) ) +  (HOUR(F13) + (MINUTE(F13)/60) ) - (HOUR(E13) + (MINUTE(E13)/60) )</f>
        <v>0</v>
      </c>
      <c r="H13" s="50">
        <f>IF(G13=0, 0, G13-R6)</f>
        <v>0</v>
      </c>
      <c r="I13" s="50">
        <f>H13</f>
        <v>0</v>
      </c>
      <c r="J13" s="50">
        <f>IF('2024'!E7="J", IF(H13&gt;0, H13*1.5, H13), 0)</f>
        <v>0</v>
      </c>
      <c r="K13" s="51"/>
      <c r="L13" s="51"/>
      <c r="M13" s="51"/>
      <c r="N13" s="50"/>
      <c r="O13" s="52"/>
      <c r="Q13" s="14" t="s">
        <v>95</v>
      </c>
      <c r="R13" s="16">
        <f>SUM(G6:G34)</f>
        <v>0</v>
      </c>
    </row>
    <row r="14" spans="1:18">
      <c r="A14" s="46" t="s">
        <v>62</v>
      </c>
      <c r="B14" s="47" t="s">
        <v>56</v>
      </c>
      <c r="C14" s="48"/>
      <c r="D14" s="49"/>
      <c r="E14" s="48"/>
      <c r="F14" s="49"/>
      <c r="G14" s="50">
        <f>(HOUR(D14) + (MINUTE(D14)/60) ) - (HOUR(C14) + (MINUTE(C14)/60) ) +  (HOUR(F14) + (MINUTE(F14)/60) ) - (HOUR(E14) + (MINUTE(E14)/60) )</f>
        <v>0</v>
      </c>
      <c r="H14" s="50">
        <f>IF(G14=0, 0, G14-R7)</f>
        <v>0</v>
      </c>
      <c r="I14" s="50">
        <f>H14</f>
        <v>0</v>
      </c>
      <c r="J14" s="50">
        <f>IF('2024'!E7="J", IF(H14&gt;0, H14*1.5, H14), 0)</f>
        <v>0</v>
      </c>
      <c r="K14" s="51"/>
      <c r="L14" s="51"/>
      <c r="M14" s="51"/>
      <c r="N14" s="50"/>
      <c r="O14" s="52"/>
    </row>
    <row r="15" spans="1:18">
      <c r="A15" s="40" t="s">
        <v>63</v>
      </c>
      <c r="B15" s="41" t="s">
        <v>58</v>
      </c>
      <c r="C15" s="42"/>
      <c r="D15" s="43"/>
      <c r="E15" s="42"/>
      <c r="F15" s="43"/>
      <c r="G15" s="44">
        <f>(HOUR(D15) + (MINUTE(D15)/60) ) - (HOUR(C15) + (MINUTE(C15)/60) ) +  (HOUR(F15) + (MINUTE(F15)/60) ) - (HOUR(E15) + (MINUTE(E15)/60) )</f>
        <v>0</v>
      </c>
      <c r="H15" s="44">
        <f>IF(G15=0, 0, G15-R8)</f>
        <v>0</v>
      </c>
      <c r="I15" s="44">
        <f>H15</f>
        <v>0</v>
      </c>
      <c r="J15" s="44">
        <f>IF('2024'!E7="J", IF(H15&gt;0, H15*1.5, H15), 0)</f>
        <v>0</v>
      </c>
      <c r="K15" s="45"/>
      <c r="L15" s="45"/>
      <c r="M15" s="45"/>
      <c r="N15" s="44"/>
      <c r="O15" s="41"/>
    </row>
    <row r="16" spans="1:18">
      <c r="A16" s="40" t="s">
        <v>64</v>
      </c>
      <c r="B16" s="41" t="s">
        <v>60</v>
      </c>
      <c r="C16" s="42"/>
      <c r="D16" s="43"/>
      <c r="E16" s="42"/>
      <c r="F16" s="43"/>
      <c r="G16" s="44">
        <f>(HOUR(D16) + (MINUTE(D16)/60) ) - (HOUR(C16) + (MINUTE(C16)/60) ) +  (HOUR(F16) + (MINUTE(F16)/60) ) - (HOUR(E16) + (MINUTE(E16)/60) )</f>
        <v>0</v>
      </c>
      <c r="H16" s="44">
        <f>IF(G16=0, 0, G16-R9)</f>
        <v>0</v>
      </c>
      <c r="I16" s="44">
        <f>H16</f>
        <v>0</v>
      </c>
      <c r="J16" s="44">
        <f>IF('2024'!E7="J", IF(H16&gt;0, H16*1.5, H16), 0)</f>
        <v>0</v>
      </c>
      <c r="K16" s="45"/>
      <c r="L16" s="45"/>
      <c r="M16" s="45"/>
      <c r="N16" s="44"/>
      <c r="O16" s="41"/>
    </row>
    <row r="17" spans="1:15">
      <c r="A17" s="46" t="s">
        <v>65</v>
      </c>
      <c r="B17" s="47" t="s">
        <v>48</v>
      </c>
      <c r="C17" s="48"/>
      <c r="D17" s="49"/>
      <c r="E17" s="48"/>
      <c r="F17" s="49"/>
      <c r="G17" s="50">
        <f>(HOUR(D17) + (MINUTE(D17)/60) ) - (HOUR(C17) + (MINUTE(C17)/60) ) +  (HOUR(F17) + (MINUTE(F17)/60) ) - (HOUR(E17) + (MINUTE(E17)/60) )</f>
        <v>0</v>
      </c>
      <c r="H17" s="50">
        <f>IF(G17=0, 0, G17-R3)</f>
        <v>0</v>
      </c>
      <c r="I17" s="50">
        <f>H17</f>
        <v>0</v>
      </c>
      <c r="J17" s="50">
        <f>IF('2024'!E7="J", IF(H17&gt;0, H17*1.5, H17), 0)</f>
        <v>0</v>
      </c>
      <c r="K17" s="51"/>
      <c r="L17" s="51"/>
      <c r="M17" s="51"/>
      <c r="N17" s="50"/>
      <c r="O17" s="52"/>
    </row>
    <row r="18" spans="1:15">
      <c r="A18" s="46" t="s">
        <v>66</v>
      </c>
      <c r="B18" s="47" t="s">
        <v>50</v>
      </c>
      <c r="C18" s="48"/>
      <c r="D18" s="49"/>
      <c r="E18" s="48"/>
      <c r="F18" s="49"/>
      <c r="G18" s="50">
        <f>(HOUR(D18) + (MINUTE(D18)/60) ) - (HOUR(C18) + (MINUTE(C18)/60) ) +  (HOUR(F18) + (MINUTE(F18)/60) ) - (HOUR(E18) + (MINUTE(E18)/60) )</f>
        <v>0</v>
      </c>
      <c r="H18" s="50">
        <f>IF(G18=0, 0, G18-R4)</f>
        <v>0</v>
      </c>
      <c r="I18" s="50">
        <f>H18</f>
        <v>0</v>
      </c>
      <c r="J18" s="50">
        <f>IF('2024'!E7="J", IF(H18&gt;0, H18*1.5, H18), 0)</f>
        <v>0</v>
      </c>
      <c r="K18" s="51"/>
      <c r="L18" s="51"/>
      <c r="M18" s="51"/>
      <c r="N18" s="50"/>
      <c r="O18" s="52"/>
    </row>
    <row r="19" spans="1:15">
      <c r="A19" s="46" t="s">
        <v>67</v>
      </c>
      <c r="B19" s="47" t="s">
        <v>52</v>
      </c>
      <c r="C19" s="48"/>
      <c r="D19" s="49"/>
      <c r="E19" s="48"/>
      <c r="F19" s="49"/>
      <c r="G19" s="50">
        <f>(HOUR(D19) + (MINUTE(D19)/60) ) - (HOUR(C19) + (MINUTE(C19)/60) ) +  (HOUR(F19) + (MINUTE(F19)/60) ) - (HOUR(E19) + (MINUTE(E19)/60) )</f>
        <v>0</v>
      </c>
      <c r="H19" s="50">
        <f>IF(G19=0, 0, G19-R5)</f>
        <v>0</v>
      </c>
      <c r="I19" s="50">
        <f>H19</f>
        <v>0</v>
      </c>
      <c r="J19" s="50">
        <f>IF('2024'!E7="J", IF(H19&gt;0, H19*1.5, H19), 0)</f>
        <v>0</v>
      </c>
      <c r="K19" s="51"/>
      <c r="L19" s="51"/>
      <c r="M19" s="51"/>
      <c r="N19" s="50"/>
      <c r="O19" s="52"/>
    </row>
    <row r="20" spans="1:15">
      <c r="A20" s="46" t="s">
        <v>68</v>
      </c>
      <c r="B20" s="47" t="s">
        <v>54</v>
      </c>
      <c r="C20" s="48"/>
      <c r="D20" s="49"/>
      <c r="E20" s="48"/>
      <c r="F20" s="49"/>
      <c r="G20" s="50">
        <f>(HOUR(D20) + (MINUTE(D20)/60) ) - (HOUR(C20) + (MINUTE(C20)/60) ) +  (HOUR(F20) + (MINUTE(F20)/60) ) - (HOUR(E20) + (MINUTE(E20)/60) )</f>
        <v>0</v>
      </c>
      <c r="H20" s="50">
        <f>IF(G20=0, 0, G20-R6)</f>
        <v>0</v>
      </c>
      <c r="I20" s="50">
        <f>H20</f>
        <v>0</v>
      </c>
      <c r="J20" s="50">
        <f>IF('2024'!E7="J", IF(H20&gt;0, H20*1.5, H20), 0)</f>
        <v>0</v>
      </c>
      <c r="K20" s="51"/>
      <c r="L20" s="51"/>
      <c r="M20" s="51"/>
      <c r="N20" s="50"/>
      <c r="O20" s="52"/>
    </row>
    <row r="21" spans="1:15">
      <c r="A21" s="46" t="s">
        <v>69</v>
      </c>
      <c r="B21" s="47" t="s">
        <v>56</v>
      </c>
      <c r="C21" s="48"/>
      <c r="D21" s="49"/>
      <c r="E21" s="48"/>
      <c r="F21" s="49"/>
      <c r="G21" s="50">
        <f>(HOUR(D21) + (MINUTE(D21)/60) ) - (HOUR(C21) + (MINUTE(C21)/60) ) +  (HOUR(F21) + (MINUTE(F21)/60) ) - (HOUR(E21) + (MINUTE(E21)/60) )</f>
        <v>0</v>
      </c>
      <c r="H21" s="50">
        <f>IF(G21=0, 0, G21-R7)</f>
        <v>0</v>
      </c>
      <c r="I21" s="50">
        <f>H21</f>
        <v>0</v>
      </c>
      <c r="J21" s="50">
        <f>IF('2024'!E7="J", IF(H21&gt;0, H21*1.5, H21), 0)</f>
        <v>0</v>
      </c>
      <c r="K21" s="51"/>
      <c r="L21" s="51"/>
      <c r="M21" s="51"/>
      <c r="N21" s="50"/>
      <c r="O21" s="52"/>
    </row>
    <row r="22" spans="1:15">
      <c r="A22" s="40" t="s">
        <v>70</v>
      </c>
      <c r="B22" s="41" t="s">
        <v>58</v>
      </c>
      <c r="C22" s="42"/>
      <c r="D22" s="43"/>
      <c r="E22" s="42"/>
      <c r="F22" s="43"/>
      <c r="G22" s="44">
        <f>(HOUR(D22) + (MINUTE(D22)/60) ) - (HOUR(C22) + (MINUTE(C22)/60) ) +  (HOUR(F22) + (MINUTE(F22)/60) ) - (HOUR(E22) + (MINUTE(E22)/60) )</f>
        <v>0</v>
      </c>
      <c r="H22" s="44">
        <f>IF(G22=0, 0, G22-R8)</f>
        <v>0</v>
      </c>
      <c r="I22" s="44">
        <f>H22</f>
        <v>0</v>
      </c>
      <c r="J22" s="44">
        <f>IF('2024'!E7="J", IF(H22&gt;0, H22*1.5, H22), 0)</f>
        <v>0</v>
      </c>
      <c r="K22" s="45"/>
      <c r="L22" s="45"/>
      <c r="M22" s="45"/>
      <c r="N22" s="44"/>
      <c r="O22" s="41"/>
    </row>
    <row r="23" spans="1:15">
      <c r="A23" s="40" t="s">
        <v>71</v>
      </c>
      <c r="B23" s="41" t="s">
        <v>60</v>
      </c>
      <c r="C23" s="42"/>
      <c r="D23" s="43"/>
      <c r="E23" s="42"/>
      <c r="F23" s="43"/>
      <c r="G23" s="44">
        <f>(HOUR(D23) + (MINUTE(D23)/60) ) - (HOUR(C23) + (MINUTE(C23)/60) ) +  (HOUR(F23) + (MINUTE(F23)/60) ) - (HOUR(E23) + (MINUTE(E23)/60) )</f>
        <v>0</v>
      </c>
      <c r="H23" s="44">
        <f>IF(G23=0, 0, G23-R9)</f>
        <v>0</v>
      </c>
      <c r="I23" s="44">
        <f>H23</f>
        <v>0</v>
      </c>
      <c r="J23" s="44">
        <f>IF('2024'!E7="J", IF(H23&gt;0, H23*1.5, H23), 0)</f>
        <v>0</v>
      </c>
      <c r="K23" s="45"/>
      <c r="L23" s="45"/>
      <c r="M23" s="45"/>
      <c r="N23" s="44"/>
      <c r="O23" s="41"/>
    </row>
    <row r="24" spans="1:15">
      <c r="A24" s="46" t="s">
        <v>72</v>
      </c>
      <c r="B24" s="47" t="s">
        <v>48</v>
      </c>
      <c r="C24" s="48"/>
      <c r="D24" s="49"/>
      <c r="E24" s="48"/>
      <c r="F24" s="49"/>
      <c r="G24" s="50">
        <f>(HOUR(D24) + (MINUTE(D24)/60) ) - (HOUR(C24) + (MINUTE(C24)/60) ) +  (HOUR(F24) + (MINUTE(F24)/60) ) - (HOUR(E24) + (MINUTE(E24)/60) )</f>
        <v>0</v>
      </c>
      <c r="H24" s="50">
        <f>IF(G24=0, 0, G24-R3)</f>
        <v>0</v>
      </c>
      <c r="I24" s="50">
        <f>H24</f>
        <v>0</v>
      </c>
      <c r="J24" s="50">
        <f>IF('2024'!E7="J", IF(H24&gt;0, H24*1.5, H24), 0)</f>
        <v>0</v>
      </c>
      <c r="K24" s="51"/>
      <c r="L24" s="51"/>
      <c r="M24" s="51"/>
      <c r="N24" s="50"/>
      <c r="O24" s="52"/>
    </row>
    <row r="25" spans="1:15">
      <c r="A25" s="46" t="s">
        <v>73</v>
      </c>
      <c r="B25" s="47" t="s">
        <v>50</v>
      </c>
      <c r="C25" s="48"/>
      <c r="D25" s="49"/>
      <c r="E25" s="48"/>
      <c r="F25" s="49"/>
      <c r="G25" s="50">
        <f>(HOUR(D25) + (MINUTE(D25)/60) ) - (HOUR(C25) + (MINUTE(C25)/60) ) +  (HOUR(F25) + (MINUTE(F25)/60) ) - (HOUR(E25) + (MINUTE(E25)/60) )</f>
        <v>0</v>
      </c>
      <c r="H25" s="50">
        <f>IF(G25=0, 0, G25-R4)</f>
        <v>0</v>
      </c>
      <c r="I25" s="50">
        <f>H25</f>
        <v>0</v>
      </c>
      <c r="J25" s="50">
        <f>IF('2024'!E7="J", IF(H25&gt;0, H25*1.5, H25), 0)</f>
        <v>0</v>
      </c>
      <c r="K25" s="51"/>
      <c r="L25" s="51"/>
      <c r="M25" s="51"/>
      <c r="N25" s="50"/>
      <c r="O25" s="52"/>
    </row>
    <row r="26" spans="1:15">
      <c r="A26" s="46" t="s">
        <v>74</v>
      </c>
      <c r="B26" s="47" t="s">
        <v>52</v>
      </c>
      <c r="C26" s="48"/>
      <c r="D26" s="49"/>
      <c r="E26" s="48"/>
      <c r="F26" s="49"/>
      <c r="G26" s="50">
        <f>(HOUR(D26) + (MINUTE(D26)/60) ) - (HOUR(C26) + (MINUTE(C26)/60) ) +  (HOUR(F26) + (MINUTE(F26)/60) ) - (HOUR(E26) + (MINUTE(E26)/60) )</f>
        <v>0</v>
      </c>
      <c r="H26" s="50">
        <f>IF(G26=0, 0, G26-R5)</f>
        <v>0</v>
      </c>
      <c r="I26" s="50">
        <f>H26</f>
        <v>0</v>
      </c>
      <c r="J26" s="50">
        <f>IF('2024'!E7="J", IF(H26&gt;0, H26*1.5, H26), 0)</f>
        <v>0</v>
      </c>
      <c r="K26" s="51"/>
      <c r="L26" s="51"/>
      <c r="M26" s="51"/>
      <c r="N26" s="50"/>
      <c r="O26" s="52"/>
    </row>
    <row r="27" spans="1:15">
      <c r="A27" s="46" t="s">
        <v>75</v>
      </c>
      <c r="B27" s="47" t="s">
        <v>54</v>
      </c>
      <c r="C27" s="48"/>
      <c r="D27" s="49"/>
      <c r="E27" s="48"/>
      <c r="F27" s="49"/>
      <c r="G27" s="50">
        <f>(HOUR(D27) + (MINUTE(D27)/60) ) - (HOUR(C27) + (MINUTE(C27)/60) ) +  (HOUR(F27) + (MINUTE(F27)/60) ) - (HOUR(E27) + (MINUTE(E27)/60) )</f>
        <v>0</v>
      </c>
      <c r="H27" s="50">
        <f>IF(G27=0, 0, G27-R6)</f>
        <v>0</v>
      </c>
      <c r="I27" s="50">
        <f>H27</f>
        <v>0</v>
      </c>
      <c r="J27" s="50">
        <f>IF('2024'!E7="J", IF(H27&gt;0, H27*1.5, H27), 0)</f>
        <v>0</v>
      </c>
      <c r="K27" s="51"/>
      <c r="L27" s="51"/>
      <c r="M27" s="51"/>
      <c r="N27" s="50"/>
      <c r="O27" s="52"/>
    </row>
    <row r="28" spans="1:15">
      <c r="A28" s="46" t="s">
        <v>76</v>
      </c>
      <c r="B28" s="47" t="s">
        <v>56</v>
      </c>
      <c r="C28" s="48"/>
      <c r="D28" s="49"/>
      <c r="E28" s="48"/>
      <c r="F28" s="49"/>
      <c r="G28" s="50">
        <f>(HOUR(D28) + (MINUTE(D28)/60) ) - (HOUR(C28) + (MINUTE(C28)/60) ) +  (HOUR(F28) + (MINUTE(F28)/60) ) - (HOUR(E28) + (MINUTE(E28)/60) )</f>
        <v>0</v>
      </c>
      <c r="H28" s="50">
        <f>IF(G28=0, 0, G28-R7)</f>
        <v>0</v>
      </c>
      <c r="I28" s="50">
        <f>H28</f>
        <v>0</v>
      </c>
      <c r="J28" s="50">
        <f>IF('2024'!E7="J", IF(H28&gt;0, H28*1.5, H28), 0)</f>
        <v>0</v>
      </c>
      <c r="K28" s="51"/>
      <c r="L28" s="51"/>
      <c r="M28" s="51"/>
      <c r="N28" s="50"/>
      <c r="O28" s="52"/>
    </row>
    <row r="29" spans="1:15">
      <c r="A29" s="40" t="s">
        <v>77</v>
      </c>
      <c r="B29" s="41" t="s">
        <v>58</v>
      </c>
      <c r="C29" s="42"/>
      <c r="D29" s="43"/>
      <c r="E29" s="42"/>
      <c r="F29" s="43"/>
      <c r="G29" s="44">
        <f>(HOUR(D29) + (MINUTE(D29)/60) ) - (HOUR(C29) + (MINUTE(C29)/60) ) +  (HOUR(F29) + (MINUTE(F29)/60) ) - (HOUR(E29) + (MINUTE(E29)/60) )</f>
        <v>0</v>
      </c>
      <c r="H29" s="44">
        <f>IF(G29=0, 0, G29-R8)</f>
        <v>0</v>
      </c>
      <c r="I29" s="44">
        <f>H29</f>
        <v>0</v>
      </c>
      <c r="J29" s="44">
        <f>IF('2024'!E7="J", IF(H29&gt;0, H29*1.5, H29), 0)</f>
        <v>0</v>
      </c>
      <c r="K29" s="45"/>
      <c r="L29" s="45"/>
      <c r="M29" s="45"/>
      <c r="N29" s="44"/>
      <c r="O29" s="41"/>
    </row>
    <row r="30" spans="1:15">
      <c r="A30" s="40" t="s">
        <v>78</v>
      </c>
      <c r="B30" s="41" t="s">
        <v>60</v>
      </c>
      <c r="C30" s="42"/>
      <c r="D30" s="43"/>
      <c r="E30" s="42"/>
      <c r="F30" s="43"/>
      <c r="G30" s="44">
        <f>(HOUR(D30) + (MINUTE(D30)/60) ) - (HOUR(C30) + (MINUTE(C30)/60) ) +  (HOUR(F30) + (MINUTE(F30)/60) ) - (HOUR(E30) + (MINUTE(E30)/60) )</f>
        <v>0</v>
      </c>
      <c r="H30" s="44">
        <f>IF(G30=0, 0, G30-R9)</f>
        <v>0</v>
      </c>
      <c r="I30" s="44">
        <f>H30</f>
        <v>0</v>
      </c>
      <c r="J30" s="44">
        <f>IF('2024'!E7="J", IF(H30&gt;0, H30*1.5, H30), 0)</f>
        <v>0</v>
      </c>
      <c r="K30" s="45"/>
      <c r="L30" s="45"/>
      <c r="M30" s="45"/>
      <c r="N30" s="44"/>
      <c r="O30" s="41"/>
    </row>
    <row r="31" spans="1:15">
      <c r="A31" s="46" t="s">
        <v>79</v>
      </c>
      <c r="B31" s="47" t="s">
        <v>48</v>
      </c>
      <c r="C31" s="48"/>
      <c r="D31" s="49"/>
      <c r="E31" s="48"/>
      <c r="F31" s="49"/>
      <c r="G31" s="50">
        <f>(HOUR(D31) + (MINUTE(D31)/60) ) - (HOUR(C31) + (MINUTE(C31)/60) ) +  (HOUR(F31) + (MINUTE(F31)/60) ) - (HOUR(E31) + (MINUTE(E31)/60) )</f>
        <v>0</v>
      </c>
      <c r="H31" s="50">
        <f>IF(G31=0, 0, G31-R3)</f>
        <v>0</v>
      </c>
      <c r="I31" s="50">
        <f>H31</f>
        <v>0</v>
      </c>
      <c r="J31" s="50">
        <f>IF('2024'!E7="J", IF(H31&gt;0, H31*1.5, H31), 0)</f>
        <v>0</v>
      </c>
      <c r="K31" s="51"/>
      <c r="L31" s="51"/>
      <c r="M31" s="51"/>
      <c r="N31" s="50"/>
      <c r="O31" s="52"/>
    </row>
    <row r="32" spans="1:15">
      <c r="A32" s="46" t="s">
        <v>80</v>
      </c>
      <c r="B32" s="47" t="s">
        <v>50</v>
      </c>
      <c r="C32" s="48"/>
      <c r="D32" s="49"/>
      <c r="E32" s="48"/>
      <c r="F32" s="49"/>
      <c r="G32" s="50">
        <f>(HOUR(D32) + (MINUTE(D32)/60) ) - (HOUR(C32) + (MINUTE(C32)/60) ) +  (HOUR(F32) + (MINUTE(F32)/60) ) - (HOUR(E32) + (MINUTE(E32)/60) )</f>
        <v>0</v>
      </c>
      <c r="H32" s="50">
        <f>IF(G32=0, 0, G32-R4)</f>
        <v>0</v>
      </c>
      <c r="I32" s="50">
        <f>H32</f>
        <v>0</v>
      </c>
      <c r="J32" s="50">
        <f>IF('2024'!E7="J", IF(H32&gt;0, H32*1.5, H32), 0)</f>
        <v>0</v>
      </c>
      <c r="K32" s="51"/>
      <c r="L32" s="51"/>
      <c r="M32" s="51"/>
      <c r="N32" s="50"/>
      <c r="O32" s="52"/>
    </row>
    <row r="33" spans="1:15">
      <c r="A33" s="46" t="s">
        <v>81</v>
      </c>
      <c r="B33" s="47" t="s">
        <v>52</v>
      </c>
      <c r="C33" s="48"/>
      <c r="D33" s="49"/>
      <c r="E33" s="48"/>
      <c r="F33" s="49"/>
      <c r="G33" s="50">
        <f>(HOUR(D33) + (MINUTE(D33)/60) ) - (HOUR(C33) + (MINUTE(C33)/60) ) +  (HOUR(F33) + (MINUTE(F33)/60) ) - (HOUR(E33) + (MINUTE(E33)/60) )</f>
        <v>0</v>
      </c>
      <c r="H33" s="50">
        <f>IF(G33=0, 0, G33-R5)</f>
        <v>0</v>
      </c>
      <c r="I33" s="50">
        <f>H33</f>
        <v>0</v>
      </c>
      <c r="J33" s="50">
        <f>IF('2024'!E7="J", IF(H33&gt;0, H33*1.5, H33), 0)</f>
        <v>0</v>
      </c>
      <c r="K33" s="51"/>
      <c r="L33" s="51"/>
      <c r="M33" s="51"/>
      <c r="N33" s="50"/>
      <c r="O33" s="52"/>
    </row>
    <row r="34" spans="1:15">
      <c r="A34" s="53" t="s">
        <v>82</v>
      </c>
      <c r="B34" s="54" t="s">
        <v>54</v>
      </c>
      <c r="C34" s="55"/>
      <c r="D34" s="56"/>
      <c r="E34" s="55"/>
      <c r="F34" s="56"/>
      <c r="G34" s="57">
        <f>(HOUR(D34) + (MINUTE(D34)/60) ) - (HOUR(C34) + (MINUTE(C34)/60) ) +  (HOUR(F34) + (MINUTE(F34)/60) ) - (HOUR(E34) + (MINUTE(E34)/60) )</f>
        <v>0</v>
      </c>
      <c r="H34" s="57">
        <f>IF(G34=0, 0, G34-R6)</f>
        <v>0</v>
      </c>
      <c r="I34" s="57">
        <f>H34</f>
        <v>0</v>
      </c>
      <c r="J34" s="57">
        <f>IF('2024'!E7="J", IF(H34&gt;0, H34*1.5, H34), 0)</f>
        <v>0</v>
      </c>
      <c r="K34" s="58"/>
      <c r="L34" s="58"/>
      <c r="M34" s="58"/>
      <c r="N34" s="57"/>
      <c r="O34" s="59"/>
    </row>
    <row r="35" spans="1:15">
      <c r="G35" s="60" t="s">
        <v>7</v>
      </c>
      <c r="H35" s="60"/>
      <c r="I35" s="61">
        <f>SUM(I6:I34)</f>
        <v>0</v>
      </c>
      <c r="J35" s="61">
        <f>SUM(J6:J34)</f>
        <v>0</v>
      </c>
      <c r="K35" s="61">
        <f>SUM(K6:K34)</f>
        <v>0</v>
      </c>
      <c r="L35" s="61">
        <f>SUM(L6:L34)</f>
        <v>0</v>
      </c>
      <c r="M35" s="61">
        <f>SUM(M6:M34)</f>
        <v>0</v>
      </c>
      <c r="N35" s="61">
        <f>SUM(N6:N34)</f>
        <v>0</v>
      </c>
    </row>
    <row r="36" spans="1:15">
      <c r="G36" s="60" t="s">
        <v>85</v>
      </c>
      <c r="H36" s="60"/>
      <c r="I36" s="61">
        <f>'Jänner'!I39</f>
        <v>0</v>
      </c>
      <c r="J36" s="61">
        <f>'Jänner'!J39</f>
        <v>0</v>
      </c>
    </row>
    <row r="37" spans="1:15">
      <c r="G37" s="60" t="s">
        <v>87</v>
      </c>
      <c r="H37" s="60"/>
      <c r="I37" s="61">
        <f>SUM(I35:I36)</f>
        <v>0</v>
      </c>
      <c r="J37" s="61">
        <f>SUM(J35:J36)</f>
        <v>0</v>
      </c>
      <c r="M37" s="62" t="s">
        <v>86</v>
      </c>
      <c r="N37" s="62"/>
      <c r="O37" s="63"/>
    </row>
    <row r="39" spans="1:15">
      <c r="A39" s="62" t="s">
        <v>88</v>
      </c>
      <c r="B39" s="62"/>
      <c r="C39" s="64">
        <f>'2024'!E11</f>
        <v>0</v>
      </c>
      <c r="D39" s="64"/>
      <c r="E39" s="64"/>
      <c r="F39" s="65" t="s">
        <v>89</v>
      </c>
      <c r="G39" s="66" t="s">
        <v>97</v>
      </c>
      <c r="H39" s="66"/>
      <c r="I39" s="65" t="s">
        <v>91</v>
      </c>
      <c r="J39" s="67">
        <v>2024</v>
      </c>
      <c r="L39" s="62" t="s">
        <v>92</v>
      </c>
      <c r="M39" s="62"/>
      <c r="N39" s="62"/>
      <c r="O39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5:H35"/>
    <mergeCell ref="G36:H36"/>
    <mergeCell ref="M37:N37"/>
    <mergeCell ref="G37:H37"/>
    <mergeCell ref="A39:B39"/>
    <mergeCell ref="C39:E39"/>
    <mergeCell ref="G39:H39"/>
    <mergeCell ref="L39:N39"/>
  </mergeCells>
  <pageMargins left="0.4" right="0.4" top="0.2" bottom="0.2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98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'2024'!C5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'2024'!D5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'2024'!E5</f>
        <v>0</v>
      </c>
    </row>
    <row r="6" spans="1:18">
      <c r="A6" s="46" t="s">
        <v>47</v>
      </c>
      <c r="B6" s="47" t="s">
        <v>56</v>
      </c>
      <c r="C6" s="48"/>
      <c r="D6" s="49"/>
      <c r="E6" s="48"/>
      <c r="F6" s="49"/>
      <c r="G6" s="50">
        <f>(HOUR(D6) + (MINUTE(D6)/60) ) - (HOUR(C6) + (MINUTE(C6)/60) ) +  (HOUR(F6) + (MINUTE(F6)/60) ) - (HOUR(E6) + (MINUTE(E6)/60) )</f>
        <v>0</v>
      </c>
      <c r="H6" s="50">
        <f>IF(G6=0, 0, G6-R7)</f>
        <v>0</v>
      </c>
      <c r="I6" s="50">
        <f>H6</f>
        <v>0</v>
      </c>
      <c r="J6" s="50">
        <f>IF('2024'!E7="J", IF(H6&gt;0, H6*1.5, H6), 0)</f>
        <v>0</v>
      </c>
      <c r="K6" s="51"/>
      <c r="L6" s="51"/>
      <c r="M6" s="51"/>
      <c r="N6" s="50"/>
      <c r="O6" s="52"/>
      <c r="Q6" s="21" t="s">
        <v>5</v>
      </c>
      <c r="R6" s="20">
        <f>'2024'!F5</f>
        <v>0</v>
      </c>
    </row>
    <row r="7" spans="1:18">
      <c r="A7" s="40" t="s">
        <v>49</v>
      </c>
      <c r="B7" s="41" t="s">
        <v>58</v>
      </c>
      <c r="C7" s="42"/>
      <c r="D7" s="43"/>
      <c r="E7" s="42"/>
      <c r="F7" s="43"/>
      <c r="G7" s="44">
        <f>(HOUR(D7) + (MINUTE(D7)/60) ) - (HOUR(C7) + (MINUTE(C7)/60) ) +  (HOUR(F7) + (MINUTE(F7)/60) ) - (HOUR(E7) + (MINUTE(E7)/60) )</f>
        <v>0</v>
      </c>
      <c r="H7" s="44">
        <f>IF(G7=0, 0, G7-R8)</f>
        <v>0</v>
      </c>
      <c r="I7" s="44">
        <f>H7</f>
        <v>0</v>
      </c>
      <c r="J7" s="44">
        <f>IF('2024'!E7="J", IF(H7&gt;0, H7*1.5, H7), 0)</f>
        <v>0</v>
      </c>
      <c r="K7" s="45"/>
      <c r="L7" s="45"/>
      <c r="M7" s="45"/>
      <c r="N7" s="44"/>
      <c r="O7" s="41"/>
      <c r="Q7" s="21" t="s">
        <v>6</v>
      </c>
      <c r="R7" s="20">
        <f>'2024'!G5</f>
        <v>0</v>
      </c>
    </row>
    <row r="8" spans="1:18">
      <c r="A8" s="40" t="s">
        <v>51</v>
      </c>
      <c r="B8" s="41" t="s">
        <v>60</v>
      </c>
      <c r="C8" s="42"/>
      <c r="D8" s="43"/>
      <c r="E8" s="42"/>
      <c r="F8" s="43"/>
      <c r="G8" s="44">
        <f>(HOUR(D8) + (MINUTE(D8)/60) ) - (HOUR(C8) + (MINUTE(C8)/60) ) +  (HOUR(F8) + (MINUTE(F8)/60) ) - (HOUR(E8) + (MINUTE(E8)/60) )</f>
        <v>0</v>
      </c>
      <c r="H8" s="44">
        <f>IF(G8=0, 0, G8-R9)</f>
        <v>0</v>
      </c>
      <c r="I8" s="44">
        <f>H8</f>
        <v>0</v>
      </c>
      <c r="J8" s="44">
        <f>IF('2024'!E7="J", IF(H8&gt;0, H8*1.5, H8), 0)</f>
        <v>0</v>
      </c>
      <c r="K8" s="45"/>
      <c r="L8" s="45"/>
      <c r="M8" s="45"/>
      <c r="N8" s="44"/>
      <c r="O8" s="41"/>
      <c r="Q8" s="21" t="s">
        <v>93</v>
      </c>
      <c r="R8" s="20">
        <v>0</v>
      </c>
    </row>
    <row r="9" spans="1:18">
      <c r="A9" s="46" t="s">
        <v>53</v>
      </c>
      <c r="B9" s="47" t="s">
        <v>48</v>
      </c>
      <c r="C9" s="48"/>
      <c r="D9" s="49"/>
      <c r="E9" s="48"/>
      <c r="F9" s="49"/>
      <c r="G9" s="50">
        <f>(HOUR(D9) + (MINUTE(D9)/60) ) - (HOUR(C9) + (MINUTE(C9)/60) ) +  (HOUR(F9) + (MINUTE(F9)/60) ) - (HOUR(E9) + (MINUTE(E9)/60) )</f>
        <v>0</v>
      </c>
      <c r="H9" s="50">
        <f>IF(G9=0, 0, G9-R3)</f>
        <v>0</v>
      </c>
      <c r="I9" s="50">
        <f>H9</f>
        <v>0</v>
      </c>
      <c r="J9" s="50">
        <f>IF('2024'!E7="J", IF(H9&gt;0, H9*1.5, H9), 0)</f>
        <v>0</v>
      </c>
      <c r="K9" s="51"/>
      <c r="L9" s="51"/>
      <c r="M9" s="51"/>
      <c r="N9" s="50"/>
      <c r="O9" s="52"/>
      <c r="Q9" s="21" t="s">
        <v>94</v>
      </c>
      <c r="R9" s="20">
        <v>0</v>
      </c>
    </row>
    <row r="10" spans="1:18">
      <c r="A10" s="46" t="s">
        <v>55</v>
      </c>
      <c r="B10" s="47" t="s">
        <v>50</v>
      </c>
      <c r="C10" s="48"/>
      <c r="D10" s="49"/>
      <c r="E10" s="48"/>
      <c r="F10" s="49"/>
      <c r="G10" s="50">
        <f>(HOUR(D10) + (MINUTE(D10)/60) ) - (HOUR(C10) + (MINUTE(C10)/60) ) +  (HOUR(F10) + (MINUTE(F10)/60) ) - (HOUR(E10) + (MINUTE(E10)/60) )</f>
        <v>0</v>
      </c>
      <c r="H10" s="50">
        <f>IF(G10=0, 0, G10-R4)</f>
        <v>0</v>
      </c>
      <c r="I10" s="50">
        <f>H10</f>
        <v>0</v>
      </c>
      <c r="J10" s="50">
        <f>IF('2024'!E7="J", IF(H10&gt;0, H10*1.5, H10), 0)</f>
        <v>0</v>
      </c>
      <c r="K10" s="51"/>
      <c r="L10" s="51"/>
      <c r="M10" s="51"/>
      <c r="N10" s="50"/>
      <c r="O10" s="52"/>
      <c r="Q10" s="22" t="s">
        <v>7</v>
      </c>
      <c r="R10" s="24">
        <f>SUM(R3:R9)</f>
        <v>0</v>
      </c>
    </row>
    <row r="11" spans="1:18">
      <c r="A11" s="46" t="s">
        <v>57</v>
      </c>
      <c r="B11" s="47" t="s">
        <v>52</v>
      </c>
      <c r="C11" s="48"/>
      <c r="D11" s="49"/>
      <c r="E11" s="48"/>
      <c r="F11" s="49"/>
      <c r="G11" s="50">
        <f>(HOUR(D11) + (MINUTE(D11)/60) ) - (HOUR(C11) + (MINUTE(C11)/60) ) +  (HOUR(F11) + (MINUTE(F11)/60) ) - (HOUR(E11) + (MINUTE(E11)/60) )</f>
        <v>0</v>
      </c>
      <c r="H11" s="50">
        <f>IF(G11=0, 0, G11-R5)</f>
        <v>0</v>
      </c>
      <c r="I11" s="50">
        <f>H11</f>
        <v>0</v>
      </c>
      <c r="J11" s="50">
        <f>IF('2024'!E7="J", IF(H11&gt;0, H11*1.5, H11), 0)</f>
        <v>0</v>
      </c>
      <c r="K11" s="51"/>
      <c r="L11" s="51"/>
      <c r="M11" s="51"/>
      <c r="N11" s="50"/>
      <c r="O11" s="52"/>
    </row>
    <row r="12" spans="1:18">
      <c r="A12" s="46" t="s">
        <v>59</v>
      </c>
      <c r="B12" s="47" t="s">
        <v>54</v>
      </c>
      <c r="C12" s="48"/>
      <c r="D12" s="49"/>
      <c r="E12" s="48"/>
      <c r="F12" s="49"/>
      <c r="G12" s="50">
        <f>(HOUR(D12) + (MINUTE(D12)/60) ) - (HOUR(C12) + (MINUTE(C12)/60) ) +  (HOUR(F12) + (MINUTE(F12)/60) ) - (HOUR(E12) + (MINUTE(E12)/60) )</f>
        <v>0</v>
      </c>
      <c r="H12" s="50">
        <f>IF(G12=0, 0, G12-R6)</f>
        <v>0</v>
      </c>
      <c r="I12" s="50">
        <f>H12</f>
        <v>0</v>
      </c>
      <c r="J12" s="50">
        <f>IF('2024'!E7="J", IF(H12&gt;0, H12*1.5, H12), 0)</f>
        <v>0</v>
      </c>
      <c r="K12" s="51"/>
      <c r="L12" s="51"/>
      <c r="M12" s="51"/>
      <c r="N12" s="50"/>
      <c r="O12" s="52"/>
    </row>
    <row r="13" spans="1:18">
      <c r="A13" s="46" t="s">
        <v>61</v>
      </c>
      <c r="B13" s="47" t="s">
        <v>56</v>
      </c>
      <c r="C13" s="48"/>
      <c r="D13" s="49"/>
      <c r="E13" s="48"/>
      <c r="F13" s="49"/>
      <c r="G13" s="50">
        <f>(HOUR(D13) + (MINUTE(D13)/60) ) - (HOUR(C13) + (MINUTE(C13)/60) ) +  (HOUR(F13) + (MINUTE(F13)/60) ) - (HOUR(E13) + (MINUTE(E13)/60) )</f>
        <v>0</v>
      </c>
      <c r="H13" s="50">
        <f>IF(G13=0, 0, G13-R7)</f>
        <v>0</v>
      </c>
      <c r="I13" s="50">
        <f>H13</f>
        <v>0</v>
      </c>
      <c r="J13" s="50">
        <f>IF('2024'!E7="J", IF(H13&gt;0, H13*1.5, H13), 0)</f>
        <v>0</v>
      </c>
      <c r="K13" s="51"/>
      <c r="L13" s="51"/>
      <c r="M13" s="51"/>
      <c r="N13" s="50"/>
      <c r="O13" s="52"/>
      <c r="Q13" s="14" t="s">
        <v>95</v>
      </c>
      <c r="R13" s="16">
        <f>SUM(G6:G36)</f>
        <v>0</v>
      </c>
    </row>
    <row r="14" spans="1:18">
      <c r="A14" s="40" t="s">
        <v>62</v>
      </c>
      <c r="B14" s="41" t="s">
        <v>58</v>
      </c>
      <c r="C14" s="42"/>
      <c r="D14" s="43"/>
      <c r="E14" s="42"/>
      <c r="F14" s="43"/>
      <c r="G14" s="44">
        <f>(HOUR(D14) + (MINUTE(D14)/60) ) - (HOUR(C14) + (MINUTE(C14)/60) ) +  (HOUR(F14) + (MINUTE(F14)/60) ) - (HOUR(E14) + (MINUTE(E14)/60) )</f>
        <v>0</v>
      </c>
      <c r="H14" s="44">
        <f>IF(G14=0, 0, G14-R8)</f>
        <v>0</v>
      </c>
      <c r="I14" s="44">
        <f>H14</f>
        <v>0</v>
      </c>
      <c r="J14" s="44">
        <f>IF('2024'!E7="J", IF(H14&gt;0, H14*1.5, H14), 0)</f>
        <v>0</v>
      </c>
      <c r="K14" s="45"/>
      <c r="L14" s="45"/>
      <c r="M14" s="45"/>
      <c r="N14" s="44"/>
      <c r="O14" s="41"/>
    </row>
    <row r="15" spans="1:18">
      <c r="A15" s="40" t="s">
        <v>63</v>
      </c>
      <c r="B15" s="41" t="s">
        <v>60</v>
      </c>
      <c r="C15" s="42"/>
      <c r="D15" s="43"/>
      <c r="E15" s="42"/>
      <c r="F15" s="43"/>
      <c r="G15" s="44">
        <f>(HOUR(D15) + (MINUTE(D15)/60) ) - (HOUR(C15) + (MINUTE(C15)/60) ) +  (HOUR(F15) + (MINUTE(F15)/60) ) - (HOUR(E15) + (MINUTE(E15)/60) )</f>
        <v>0</v>
      </c>
      <c r="H15" s="44">
        <f>IF(G15=0, 0, G15-R9)</f>
        <v>0</v>
      </c>
      <c r="I15" s="44">
        <f>H15</f>
        <v>0</v>
      </c>
      <c r="J15" s="44">
        <f>IF('2024'!E7="J", IF(H15&gt;0, H15*1.5, H15), 0)</f>
        <v>0</v>
      </c>
      <c r="K15" s="45"/>
      <c r="L15" s="45"/>
      <c r="M15" s="45"/>
      <c r="N15" s="44"/>
      <c r="O15" s="41"/>
    </row>
    <row r="16" spans="1:18">
      <c r="A16" s="46" t="s">
        <v>64</v>
      </c>
      <c r="B16" s="47" t="s">
        <v>48</v>
      </c>
      <c r="C16" s="48"/>
      <c r="D16" s="49"/>
      <c r="E16" s="48"/>
      <c r="F16" s="49"/>
      <c r="G16" s="50">
        <f>(HOUR(D16) + (MINUTE(D16)/60) ) - (HOUR(C16) + (MINUTE(C16)/60) ) +  (HOUR(F16) + (MINUTE(F16)/60) ) - (HOUR(E16) + (MINUTE(E16)/60) )</f>
        <v>0</v>
      </c>
      <c r="H16" s="50">
        <f>IF(G16=0, 0, G16-R3)</f>
        <v>0</v>
      </c>
      <c r="I16" s="50">
        <f>H16</f>
        <v>0</v>
      </c>
      <c r="J16" s="50">
        <f>IF('2024'!E7="J", IF(H16&gt;0, H16*1.5, H16), 0)</f>
        <v>0</v>
      </c>
      <c r="K16" s="51"/>
      <c r="L16" s="51"/>
      <c r="M16" s="51"/>
      <c r="N16" s="50"/>
      <c r="O16" s="52"/>
    </row>
    <row r="17" spans="1:15">
      <c r="A17" s="46" t="s">
        <v>65</v>
      </c>
      <c r="B17" s="47" t="s">
        <v>50</v>
      </c>
      <c r="C17" s="48"/>
      <c r="D17" s="49"/>
      <c r="E17" s="48"/>
      <c r="F17" s="49"/>
      <c r="G17" s="50">
        <f>(HOUR(D17) + (MINUTE(D17)/60) ) - (HOUR(C17) + (MINUTE(C17)/60) ) +  (HOUR(F17) + (MINUTE(F17)/60) ) - (HOUR(E17) + (MINUTE(E17)/60) )</f>
        <v>0</v>
      </c>
      <c r="H17" s="50">
        <f>IF(G17=0, 0, G17-R4)</f>
        <v>0</v>
      </c>
      <c r="I17" s="50">
        <f>H17</f>
        <v>0</v>
      </c>
      <c r="J17" s="50">
        <f>IF('2024'!E7="J", IF(H17&gt;0, H17*1.5, H17), 0)</f>
        <v>0</v>
      </c>
      <c r="K17" s="51"/>
      <c r="L17" s="51"/>
      <c r="M17" s="51"/>
      <c r="N17" s="50"/>
      <c r="O17" s="52"/>
    </row>
    <row r="18" spans="1:15">
      <c r="A18" s="46" t="s">
        <v>66</v>
      </c>
      <c r="B18" s="47" t="s">
        <v>52</v>
      </c>
      <c r="C18" s="48"/>
      <c r="D18" s="49"/>
      <c r="E18" s="48"/>
      <c r="F18" s="49"/>
      <c r="G18" s="50">
        <f>(HOUR(D18) + (MINUTE(D18)/60) ) - (HOUR(C18) + (MINUTE(C18)/60) ) +  (HOUR(F18) + (MINUTE(F18)/60) ) - (HOUR(E18) + (MINUTE(E18)/60) )</f>
        <v>0</v>
      </c>
      <c r="H18" s="50">
        <f>IF(G18=0, 0, G18-R5)</f>
        <v>0</v>
      </c>
      <c r="I18" s="50">
        <f>H18</f>
        <v>0</v>
      </c>
      <c r="J18" s="50">
        <f>IF('2024'!E7="J", IF(H18&gt;0, H18*1.5, H18), 0)</f>
        <v>0</v>
      </c>
      <c r="K18" s="51"/>
      <c r="L18" s="51"/>
      <c r="M18" s="51"/>
      <c r="N18" s="50"/>
      <c r="O18" s="52"/>
    </row>
    <row r="19" spans="1:15">
      <c r="A19" s="46" t="s">
        <v>67</v>
      </c>
      <c r="B19" s="47" t="s">
        <v>54</v>
      </c>
      <c r="C19" s="48"/>
      <c r="D19" s="49"/>
      <c r="E19" s="48"/>
      <c r="F19" s="49"/>
      <c r="G19" s="50">
        <f>(HOUR(D19) + (MINUTE(D19)/60) ) - (HOUR(C19) + (MINUTE(C19)/60) ) +  (HOUR(F19) + (MINUTE(F19)/60) ) - (HOUR(E19) + (MINUTE(E19)/60) )</f>
        <v>0</v>
      </c>
      <c r="H19" s="50">
        <f>IF(G19=0, 0, G19-R6)</f>
        <v>0</v>
      </c>
      <c r="I19" s="50">
        <f>H19</f>
        <v>0</v>
      </c>
      <c r="J19" s="50">
        <f>IF('2024'!E7="J", IF(H19&gt;0, H19*1.5, H19), 0)</f>
        <v>0</v>
      </c>
      <c r="K19" s="51"/>
      <c r="L19" s="51"/>
      <c r="M19" s="51"/>
      <c r="N19" s="50"/>
      <c r="O19" s="52"/>
    </row>
    <row r="20" spans="1:15">
      <c r="A20" s="46" t="s">
        <v>68</v>
      </c>
      <c r="B20" s="47" t="s">
        <v>56</v>
      </c>
      <c r="C20" s="48"/>
      <c r="D20" s="49"/>
      <c r="E20" s="48"/>
      <c r="F20" s="49"/>
      <c r="G20" s="50">
        <f>(HOUR(D20) + (MINUTE(D20)/60) ) - (HOUR(C20) + (MINUTE(C20)/60) ) +  (HOUR(F20) + (MINUTE(F20)/60) ) - (HOUR(E20) + (MINUTE(E20)/60) )</f>
        <v>0</v>
      </c>
      <c r="H20" s="50">
        <f>IF(G20=0, 0, G20-R7)</f>
        <v>0</v>
      </c>
      <c r="I20" s="50">
        <f>H20</f>
        <v>0</v>
      </c>
      <c r="J20" s="50">
        <f>IF('2024'!E7="J", IF(H20&gt;0, H20*1.5, H20), 0)</f>
        <v>0</v>
      </c>
      <c r="K20" s="51"/>
      <c r="L20" s="51"/>
      <c r="M20" s="51"/>
      <c r="N20" s="50"/>
      <c r="O20" s="52"/>
    </row>
    <row r="21" spans="1:15">
      <c r="A21" s="40" t="s">
        <v>69</v>
      </c>
      <c r="B21" s="41" t="s">
        <v>58</v>
      </c>
      <c r="C21" s="42"/>
      <c r="D21" s="43"/>
      <c r="E21" s="42"/>
      <c r="F21" s="43"/>
      <c r="G21" s="44">
        <f>(HOUR(D21) + (MINUTE(D21)/60) ) - (HOUR(C21) + (MINUTE(C21)/60) ) +  (HOUR(F21) + (MINUTE(F21)/60) ) - (HOUR(E21) + (MINUTE(E21)/60) )</f>
        <v>0</v>
      </c>
      <c r="H21" s="44">
        <f>IF(G21=0, 0, G21-R8)</f>
        <v>0</v>
      </c>
      <c r="I21" s="44">
        <f>H21</f>
        <v>0</v>
      </c>
      <c r="J21" s="44">
        <f>IF('2024'!E7="J", IF(H21&gt;0, H21*1.5, H21), 0)</f>
        <v>0</v>
      </c>
      <c r="K21" s="45"/>
      <c r="L21" s="45"/>
      <c r="M21" s="45"/>
      <c r="N21" s="44"/>
      <c r="O21" s="41"/>
    </row>
    <row r="22" spans="1:15">
      <c r="A22" s="40" t="s">
        <v>70</v>
      </c>
      <c r="B22" s="41" t="s">
        <v>60</v>
      </c>
      <c r="C22" s="42"/>
      <c r="D22" s="43"/>
      <c r="E22" s="42"/>
      <c r="F22" s="43"/>
      <c r="G22" s="44">
        <f>(HOUR(D22) + (MINUTE(D22)/60) ) - (HOUR(C22) + (MINUTE(C22)/60) ) +  (HOUR(F22) + (MINUTE(F22)/60) ) - (HOUR(E22) + (MINUTE(E22)/60) )</f>
        <v>0</v>
      </c>
      <c r="H22" s="44">
        <f>IF(G22=0, 0, G22-R9)</f>
        <v>0</v>
      </c>
      <c r="I22" s="44">
        <f>H22</f>
        <v>0</v>
      </c>
      <c r="J22" s="44">
        <f>IF('2024'!E7="J", IF(H22&gt;0, H22*1.5, H22), 0)</f>
        <v>0</v>
      </c>
      <c r="K22" s="45"/>
      <c r="L22" s="45"/>
      <c r="M22" s="45"/>
      <c r="N22" s="44"/>
      <c r="O22" s="41"/>
    </row>
    <row r="23" spans="1:15">
      <c r="A23" s="46" t="s">
        <v>71</v>
      </c>
      <c r="B23" s="47" t="s">
        <v>48</v>
      </c>
      <c r="C23" s="48"/>
      <c r="D23" s="49"/>
      <c r="E23" s="48"/>
      <c r="F23" s="49"/>
      <c r="G23" s="50">
        <f>(HOUR(D23) + (MINUTE(D23)/60) ) - (HOUR(C23) + (MINUTE(C23)/60) ) +  (HOUR(F23) + (MINUTE(F23)/60) ) - (HOUR(E23) + (MINUTE(E23)/60) )</f>
        <v>0</v>
      </c>
      <c r="H23" s="50">
        <f>IF(G23=0, 0, G23-R3)</f>
        <v>0</v>
      </c>
      <c r="I23" s="50">
        <f>H23</f>
        <v>0</v>
      </c>
      <c r="J23" s="50">
        <f>IF('2024'!E7="J", IF(H23&gt;0, H23*1.5, H23), 0)</f>
        <v>0</v>
      </c>
      <c r="K23" s="51"/>
      <c r="L23" s="51"/>
      <c r="M23" s="51"/>
      <c r="N23" s="50"/>
      <c r="O23" s="52"/>
    </row>
    <row r="24" spans="1:15">
      <c r="A24" s="46" t="s">
        <v>72</v>
      </c>
      <c r="B24" s="47" t="s">
        <v>50</v>
      </c>
      <c r="C24" s="48"/>
      <c r="D24" s="49"/>
      <c r="E24" s="48"/>
      <c r="F24" s="49"/>
      <c r="G24" s="50">
        <f>(HOUR(D24) + (MINUTE(D24)/60) ) - (HOUR(C24) + (MINUTE(C24)/60) ) +  (HOUR(F24) + (MINUTE(F24)/60) ) - (HOUR(E24) + (MINUTE(E24)/60) )</f>
        <v>0</v>
      </c>
      <c r="H24" s="50">
        <f>IF(G24=0, 0, G24-R4)</f>
        <v>0</v>
      </c>
      <c r="I24" s="50">
        <f>H24</f>
        <v>0</v>
      </c>
      <c r="J24" s="50">
        <f>IF('2024'!E7="J", IF(H24&gt;0, H24*1.5, H24), 0)</f>
        <v>0</v>
      </c>
      <c r="K24" s="51"/>
      <c r="L24" s="51"/>
      <c r="M24" s="51"/>
      <c r="N24" s="50"/>
      <c r="O24" s="52"/>
    </row>
    <row r="25" spans="1:15">
      <c r="A25" s="46" t="s">
        <v>73</v>
      </c>
      <c r="B25" s="47" t="s">
        <v>52</v>
      </c>
      <c r="C25" s="48"/>
      <c r="D25" s="49"/>
      <c r="E25" s="48"/>
      <c r="F25" s="49"/>
      <c r="G25" s="50">
        <f>(HOUR(D25) + (MINUTE(D25)/60) ) - (HOUR(C25) + (MINUTE(C25)/60) ) +  (HOUR(F25) + (MINUTE(F25)/60) ) - (HOUR(E25) + (MINUTE(E25)/60) )</f>
        <v>0</v>
      </c>
      <c r="H25" s="50">
        <f>IF(G25=0, 0, G25-R5)</f>
        <v>0</v>
      </c>
      <c r="I25" s="50">
        <f>H25</f>
        <v>0</v>
      </c>
      <c r="J25" s="50">
        <f>IF('2024'!E7="J", IF(H25&gt;0, H25*1.5, H25), 0)</f>
        <v>0</v>
      </c>
      <c r="K25" s="51"/>
      <c r="L25" s="51"/>
      <c r="M25" s="51"/>
      <c r="N25" s="50"/>
      <c r="O25" s="52"/>
    </row>
    <row r="26" spans="1:15">
      <c r="A26" s="46" t="s">
        <v>74</v>
      </c>
      <c r="B26" s="47" t="s">
        <v>54</v>
      </c>
      <c r="C26" s="48"/>
      <c r="D26" s="49"/>
      <c r="E26" s="48"/>
      <c r="F26" s="49"/>
      <c r="G26" s="50">
        <f>(HOUR(D26) + (MINUTE(D26)/60) ) - (HOUR(C26) + (MINUTE(C26)/60) ) +  (HOUR(F26) + (MINUTE(F26)/60) ) - (HOUR(E26) + (MINUTE(E26)/60) )</f>
        <v>0</v>
      </c>
      <c r="H26" s="50">
        <f>IF(G26=0, 0, G26-R6)</f>
        <v>0</v>
      </c>
      <c r="I26" s="50">
        <f>H26</f>
        <v>0</v>
      </c>
      <c r="J26" s="50">
        <f>IF('2024'!E7="J", IF(H26&gt;0, H26*1.5, H26), 0)</f>
        <v>0</v>
      </c>
      <c r="K26" s="51"/>
      <c r="L26" s="51"/>
      <c r="M26" s="51"/>
      <c r="N26" s="50"/>
      <c r="O26" s="52"/>
    </row>
    <row r="27" spans="1:15">
      <c r="A27" s="46" t="s">
        <v>75</v>
      </c>
      <c r="B27" s="47" t="s">
        <v>56</v>
      </c>
      <c r="C27" s="48"/>
      <c r="D27" s="49"/>
      <c r="E27" s="48"/>
      <c r="F27" s="49"/>
      <c r="G27" s="50">
        <f>(HOUR(D27) + (MINUTE(D27)/60) ) - (HOUR(C27) + (MINUTE(C27)/60) ) +  (HOUR(F27) + (MINUTE(F27)/60) ) - (HOUR(E27) + (MINUTE(E27)/60) )</f>
        <v>0</v>
      </c>
      <c r="H27" s="50">
        <f>IF(G27=0, 0, G27-R7)</f>
        <v>0</v>
      </c>
      <c r="I27" s="50">
        <f>H27</f>
        <v>0</v>
      </c>
      <c r="J27" s="50">
        <f>IF('2024'!E7="J", IF(H27&gt;0, H27*1.5, H27), 0)</f>
        <v>0</v>
      </c>
      <c r="K27" s="51"/>
      <c r="L27" s="51"/>
      <c r="M27" s="51"/>
      <c r="N27" s="50"/>
      <c r="O27" s="52"/>
    </row>
    <row r="28" spans="1:15">
      <c r="A28" s="40" t="s">
        <v>76</v>
      </c>
      <c r="B28" s="41" t="s">
        <v>58</v>
      </c>
      <c r="C28" s="42"/>
      <c r="D28" s="43"/>
      <c r="E28" s="42"/>
      <c r="F28" s="43"/>
      <c r="G28" s="44">
        <f>(HOUR(D28) + (MINUTE(D28)/60) ) - (HOUR(C28) + (MINUTE(C28)/60) ) +  (HOUR(F28) + (MINUTE(F28)/60) ) - (HOUR(E28) + (MINUTE(E28)/60) )</f>
        <v>0</v>
      </c>
      <c r="H28" s="44">
        <f>IF(G28=0, 0, G28-R8)</f>
        <v>0</v>
      </c>
      <c r="I28" s="44">
        <f>H28</f>
        <v>0</v>
      </c>
      <c r="J28" s="44">
        <f>IF('2024'!E7="J", IF(H28&gt;0, H28*1.5, H28), 0)</f>
        <v>0</v>
      </c>
      <c r="K28" s="45"/>
      <c r="L28" s="45"/>
      <c r="M28" s="45"/>
      <c r="N28" s="44"/>
      <c r="O28" s="41"/>
    </row>
    <row r="29" spans="1:15">
      <c r="A29" s="40" t="s">
        <v>77</v>
      </c>
      <c r="B29" s="41" t="s">
        <v>60</v>
      </c>
      <c r="C29" s="42"/>
      <c r="D29" s="43"/>
      <c r="E29" s="42"/>
      <c r="F29" s="43"/>
      <c r="G29" s="44">
        <f>(HOUR(D29) + (MINUTE(D29)/60) ) - (HOUR(C29) + (MINUTE(C29)/60) ) +  (HOUR(F29) + (MINUTE(F29)/60) ) - (HOUR(E29) + (MINUTE(E29)/60) )</f>
        <v>0</v>
      </c>
      <c r="H29" s="44">
        <f>IF(G29=0, 0, G29-R9)</f>
        <v>0</v>
      </c>
      <c r="I29" s="44">
        <f>H29</f>
        <v>0</v>
      </c>
      <c r="J29" s="44">
        <f>IF('2024'!E7="J", IF(H29&gt;0, H29*1.5, H29), 0)</f>
        <v>0</v>
      </c>
      <c r="K29" s="45"/>
      <c r="L29" s="45"/>
      <c r="M29" s="45"/>
      <c r="N29" s="44"/>
      <c r="O29" s="41"/>
    </row>
    <row r="30" spans="1:15">
      <c r="A30" s="46" t="s">
        <v>78</v>
      </c>
      <c r="B30" s="47" t="s">
        <v>48</v>
      </c>
      <c r="C30" s="48"/>
      <c r="D30" s="49"/>
      <c r="E30" s="48"/>
      <c r="F30" s="49"/>
      <c r="G30" s="50">
        <f>(HOUR(D30) + (MINUTE(D30)/60) ) - (HOUR(C30) + (MINUTE(C30)/60) ) +  (HOUR(F30) + (MINUTE(F30)/60) ) - (HOUR(E30) + (MINUTE(E30)/60) )</f>
        <v>0</v>
      </c>
      <c r="H30" s="50">
        <f>IF(G30=0, 0, G30-R3)</f>
        <v>0</v>
      </c>
      <c r="I30" s="50">
        <f>H30</f>
        <v>0</v>
      </c>
      <c r="J30" s="50">
        <f>IF('2024'!E7="J", IF(H30&gt;0, H30*1.5, H30), 0)</f>
        <v>0</v>
      </c>
      <c r="K30" s="51"/>
      <c r="L30" s="51"/>
      <c r="M30" s="51"/>
      <c r="N30" s="50"/>
      <c r="O30" s="52"/>
    </row>
    <row r="31" spans="1:15">
      <c r="A31" s="46" t="s">
        <v>79</v>
      </c>
      <c r="B31" s="47" t="s">
        <v>50</v>
      </c>
      <c r="C31" s="48"/>
      <c r="D31" s="49"/>
      <c r="E31" s="48"/>
      <c r="F31" s="49"/>
      <c r="G31" s="50">
        <f>(HOUR(D31) + (MINUTE(D31)/60) ) - (HOUR(C31) + (MINUTE(C31)/60) ) +  (HOUR(F31) + (MINUTE(F31)/60) ) - (HOUR(E31) + (MINUTE(E31)/60) )</f>
        <v>0</v>
      </c>
      <c r="H31" s="50">
        <f>IF(G31=0, 0, G31-R4)</f>
        <v>0</v>
      </c>
      <c r="I31" s="50">
        <f>H31</f>
        <v>0</v>
      </c>
      <c r="J31" s="50">
        <f>IF('2024'!E7="J", IF(H31&gt;0, H31*1.5, H31), 0)</f>
        <v>0</v>
      </c>
      <c r="K31" s="51"/>
      <c r="L31" s="51"/>
      <c r="M31" s="51"/>
      <c r="N31" s="50"/>
      <c r="O31" s="52"/>
    </row>
    <row r="32" spans="1:15">
      <c r="A32" s="46" t="s">
        <v>80</v>
      </c>
      <c r="B32" s="47" t="s">
        <v>52</v>
      </c>
      <c r="C32" s="48"/>
      <c r="D32" s="49"/>
      <c r="E32" s="48"/>
      <c r="F32" s="49"/>
      <c r="G32" s="50">
        <f>(HOUR(D32) + (MINUTE(D32)/60) ) - (HOUR(C32) + (MINUTE(C32)/60) ) +  (HOUR(F32) + (MINUTE(F32)/60) ) - (HOUR(E32) + (MINUTE(E32)/60) )</f>
        <v>0</v>
      </c>
      <c r="H32" s="50">
        <f>IF(G32=0, 0, G32-R5)</f>
        <v>0</v>
      </c>
      <c r="I32" s="50">
        <f>H32</f>
        <v>0</v>
      </c>
      <c r="J32" s="50">
        <f>IF('2024'!E7="J", IF(H32&gt;0, H32*1.5, H32), 0)</f>
        <v>0</v>
      </c>
      <c r="K32" s="51"/>
      <c r="L32" s="51"/>
      <c r="M32" s="51"/>
      <c r="N32" s="50"/>
      <c r="O32" s="52"/>
    </row>
    <row r="33" spans="1:15">
      <c r="A33" s="46" t="s">
        <v>81</v>
      </c>
      <c r="B33" s="47" t="s">
        <v>54</v>
      </c>
      <c r="C33" s="48"/>
      <c r="D33" s="49"/>
      <c r="E33" s="48"/>
      <c r="F33" s="49"/>
      <c r="G33" s="50">
        <f>(HOUR(D33) + (MINUTE(D33)/60) ) - (HOUR(C33) + (MINUTE(C33)/60) ) +  (HOUR(F33) + (MINUTE(F33)/60) ) - (HOUR(E33) + (MINUTE(E33)/60) )</f>
        <v>0</v>
      </c>
      <c r="H33" s="50">
        <f>IF(G33=0, 0, G33-R6)</f>
        <v>0</v>
      </c>
      <c r="I33" s="50">
        <f>H33</f>
        <v>0</v>
      </c>
      <c r="J33" s="50">
        <f>IF('2024'!E7="J", IF(H33&gt;0, H33*1.5, H33), 0)</f>
        <v>0</v>
      </c>
      <c r="K33" s="51"/>
      <c r="L33" s="51"/>
      <c r="M33" s="51"/>
      <c r="N33" s="50"/>
      <c r="O33" s="52"/>
    </row>
    <row r="34" spans="1:15">
      <c r="A34" s="40" t="s">
        <v>82</v>
      </c>
      <c r="B34" s="41" t="s">
        <v>56</v>
      </c>
      <c r="C34" s="42"/>
      <c r="D34" s="43"/>
      <c r="E34" s="42"/>
      <c r="F34" s="43"/>
      <c r="G34" s="44">
        <f>(HOUR(D34) + (MINUTE(D34)/60) ) - (HOUR(C34) + (MINUTE(C34)/60) ) +  (HOUR(F34) + (MINUTE(F34)/60) ) - (HOUR(E34) + (MINUTE(E34)/60) )</f>
        <v>0</v>
      </c>
      <c r="H34" s="44">
        <f>IF(G34=0, 0, G34-R7)</f>
        <v>0</v>
      </c>
      <c r="I34" s="44">
        <f>H34</f>
        <v>0</v>
      </c>
      <c r="J34" s="44">
        <f>IF('2024'!E7="J", IF(H34&gt;0, H34*1.5, H34), 0)</f>
        <v>0</v>
      </c>
      <c r="K34" s="45"/>
      <c r="L34" s="45"/>
      <c r="M34" s="45"/>
      <c r="N34" s="44"/>
      <c r="O34" s="41"/>
    </row>
    <row r="35" spans="1:15">
      <c r="A35" s="40" t="s">
        <v>83</v>
      </c>
      <c r="B35" s="41" t="s">
        <v>58</v>
      </c>
      <c r="C35" s="42"/>
      <c r="D35" s="43"/>
      <c r="E35" s="42"/>
      <c r="F35" s="43"/>
      <c r="G35" s="44">
        <f>(HOUR(D35) + (MINUTE(D35)/60) ) - (HOUR(C35) + (MINUTE(C35)/60) ) +  (HOUR(F35) + (MINUTE(F35)/60) ) - (HOUR(E35) + (MINUTE(E35)/60) )</f>
        <v>0</v>
      </c>
      <c r="H35" s="44">
        <f>IF(G35=0, 0, G35-R8)</f>
        <v>0</v>
      </c>
      <c r="I35" s="44">
        <f>H35</f>
        <v>0</v>
      </c>
      <c r="J35" s="44">
        <f>IF('2024'!E7="J", IF(H35&gt;0, H35*1.5, H35), 0)</f>
        <v>0</v>
      </c>
      <c r="K35" s="45"/>
      <c r="L35" s="45"/>
      <c r="M35" s="45"/>
      <c r="N35" s="44"/>
      <c r="O35" s="41"/>
    </row>
    <row r="36" spans="1:15">
      <c r="A36" s="68" t="s">
        <v>84</v>
      </c>
      <c r="B36" s="69" t="s">
        <v>60</v>
      </c>
      <c r="C36" s="70"/>
      <c r="D36" s="71"/>
      <c r="E36" s="70"/>
      <c r="F36" s="71"/>
      <c r="G36" s="72">
        <f>(HOUR(D36) + (MINUTE(D36)/60) ) - (HOUR(C36) + (MINUTE(C36)/60) ) +  (HOUR(F36) + (MINUTE(F36)/60) ) - (HOUR(E36) + (MINUTE(E36)/60) )</f>
        <v>0</v>
      </c>
      <c r="H36" s="72">
        <f>IF(G36=0, 0, G36-R9)</f>
        <v>0</v>
      </c>
      <c r="I36" s="72">
        <f>H36</f>
        <v>0</v>
      </c>
      <c r="J36" s="72">
        <f>IF('2024'!E7="J", IF(H36&gt;0, H36*1.5, H36), 0)</f>
        <v>0</v>
      </c>
      <c r="K36" s="73"/>
      <c r="L36" s="73"/>
      <c r="M36" s="73"/>
      <c r="N36" s="72"/>
      <c r="O36" s="69"/>
    </row>
    <row r="37" spans="1:15">
      <c r="G37" s="60" t="s">
        <v>7</v>
      </c>
      <c r="H37" s="60"/>
      <c r="I37" s="61">
        <f>SUM(I6:I36)</f>
        <v>0</v>
      </c>
      <c r="J37" s="61">
        <f>SUM(J6:J36)</f>
        <v>0</v>
      </c>
      <c r="K37" s="61">
        <f>SUM(K6:K36)</f>
        <v>0</v>
      </c>
      <c r="L37" s="61">
        <f>SUM(L6:L36)</f>
        <v>0</v>
      </c>
      <c r="M37" s="61">
        <f>SUM(M6:M36)</f>
        <v>0</v>
      </c>
      <c r="N37" s="61">
        <f>SUM(N6:N36)</f>
        <v>0</v>
      </c>
    </row>
    <row r="38" spans="1:15">
      <c r="G38" s="60" t="s">
        <v>85</v>
      </c>
      <c r="H38" s="60"/>
      <c r="I38" s="61">
        <f>'Februar'!I37</f>
        <v>0</v>
      </c>
      <c r="J38" s="61">
        <f>'Februar'!J37</f>
        <v>0</v>
      </c>
    </row>
    <row r="39" spans="1:15">
      <c r="G39" s="60" t="s">
        <v>87</v>
      </c>
      <c r="H39" s="60"/>
      <c r="I39" s="61">
        <f>SUM(I37:I38)</f>
        <v>0</v>
      </c>
      <c r="J39" s="61">
        <f>SUM(J37:J38)</f>
        <v>0</v>
      </c>
      <c r="M39" s="62" t="s">
        <v>86</v>
      </c>
      <c r="N39" s="62"/>
      <c r="O39" s="63"/>
    </row>
    <row r="41" spans="1:15">
      <c r="A41" s="62" t="s">
        <v>88</v>
      </c>
      <c r="B41" s="62"/>
      <c r="C41" s="64">
        <f>'2024'!E11</f>
        <v>0</v>
      </c>
      <c r="D41" s="64"/>
      <c r="E41" s="64"/>
      <c r="F41" s="65" t="s">
        <v>89</v>
      </c>
      <c r="G41" s="66" t="s">
        <v>99</v>
      </c>
      <c r="H41" s="66"/>
      <c r="I41" s="65" t="s">
        <v>91</v>
      </c>
      <c r="J41" s="67">
        <v>2024</v>
      </c>
      <c r="L41" s="62" t="s">
        <v>92</v>
      </c>
      <c r="M41" s="62"/>
      <c r="N41" s="62"/>
      <c r="O41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7:H37"/>
    <mergeCell ref="G38:H38"/>
    <mergeCell ref="M39:N39"/>
    <mergeCell ref="G39:H39"/>
    <mergeCell ref="A41:B41"/>
    <mergeCell ref="C41:E41"/>
    <mergeCell ref="G41:H41"/>
    <mergeCell ref="L41:N41"/>
  </mergeCells>
  <pageMargins left="0.4" right="0.4" top="0.2" bottom="0.2" header="0.3" footer="0.3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0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100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'2024'!C5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'2024'!D5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'2024'!E5</f>
        <v>0</v>
      </c>
    </row>
    <row r="6" spans="1:18">
      <c r="A6" s="40" t="s">
        <v>47</v>
      </c>
      <c r="B6" s="41" t="s">
        <v>48</v>
      </c>
      <c r="C6" s="42"/>
      <c r="D6" s="43"/>
      <c r="E6" s="42"/>
      <c r="F6" s="43"/>
      <c r="G6" s="44">
        <f>(HOUR(D6) + (MINUTE(D6)/60) ) - (HOUR(C6) + (MINUTE(C6)/60) ) +  (HOUR(F6) + (MINUTE(F6)/60) ) - (HOUR(E6) + (MINUTE(E6)/60) )</f>
        <v>0</v>
      </c>
      <c r="H6" s="44">
        <f>IF(G6=0, 0, G6-R3)</f>
        <v>0</v>
      </c>
      <c r="I6" s="44">
        <f>H6</f>
        <v>0</v>
      </c>
      <c r="J6" s="44">
        <f>IF('2024'!E7="J", IF(H6&gt;0, H6*1.5, H6), 0)</f>
        <v>0</v>
      </c>
      <c r="K6" s="45"/>
      <c r="L6" s="45"/>
      <c r="M6" s="45"/>
      <c r="N6" s="44"/>
      <c r="O6" s="41"/>
      <c r="Q6" s="21" t="s">
        <v>5</v>
      </c>
      <c r="R6" s="20">
        <f>'2024'!F5</f>
        <v>0</v>
      </c>
    </row>
    <row r="7" spans="1:18">
      <c r="A7" s="46" t="s">
        <v>49</v>
      </c>
      <c r="B7" s="47" t="s">
        <v>50</v>
      </c>
      <c r="C7" s="48"/>
      <c r="D7" s="49"/>
      <c r="E7" s="48"/>
      <c r="F7" s="49"/>
      <c r="G7" s="50">
        <f>(HOUR(D7) + (MINUTE(D7)/60) ) - (HOUR(C7) + (MINUTE(C7)/60) ) +  (HOUR(F7) + (MINUTE(F7)/60) ) - (HOUR(E7) + (MINUTE(E7)/60) )</f>
        <v>0</v>
      </c>
      <c r="H7" s="50">
        <f>IF(G7=0, 0, G7-R4)</f>
        <v>0</v>
      </c>
      <c r="I7" s="50">
        <f>H7</f>
        <v>0</v>
      </c>
      <c r="J7" s="50">
        <f>IF('2024'!E7="J", IF(H7&gt;0, H7*1.5, H7), 0)</f>
        <v>0</v>
      </c>
      <c r="K7" s="51"/>
      <c r="L7" s="51"/>
      <c r="M7" s="51"/>
      <c r="N7" s="50"/>
      <c r="O7" s="52"/>
      <c r="Q7" s="21" t="s">
        <v>6</v>
      </c>
      <c r="R7" s="20">
        <f>'2024'!G5</f>
        <v>0</v>
      </c>
    </row>
    <row r="8" spans="1:18">
      <c r="A8" s="46" t="s">
        <v>51</v>
      </c>
      <c r="B8" s="47" t="s">
        <v>52</v>
      </c>
      <c r="C8" s="48"/>
      <c r="D8" s="49"/>
      <c r="E8" s="48"/>
      <c r="F8" s="49"/>
      <c r="G8" s="50">
        <f>(HOUR(D8) + (MINUTE(D8)/60) ) - (HOUR(C8) + (MINUTE(C8)/60) ) +  (HOUR(F8) + (MINUTE(F8)/60) ) - (HOUR(E8) + (MINUTE(E8)/60) )</f>
        <v>0</v>
      </c>
      <c r="H8" s="50">
        <f>IF(G8=0, 0, G8-R5)</f>
        <v>0</v>
      </c>
      <c r="I8" s="50">
        <f>H8</f>
        <v>0</v>
      </c>
      <c r="J8" s="50">
        <f>IF('2024'!E7="J", IF(H8&gt;0, H8*1.5, H8), 0)</f>
        <v>0</v>
      </c>
      <c r="K8" s="51"/>
      <c r="L8" s="51"/>
      <c r="M8" s="51"/>
      <c r="N8" s="50"/>
      <c r="O8" s="52"/>
      <c r="Q8" s="21" t="s">
        <v>93</v>
      </c>
      <c r="R8" s="20">
        <v>0</v>
      </c>
    </row>
    <row r="9" spans="1:18">
      <c r="A9" s="46" t="s">
        <v>53</v>
      </c>
      <c r="B9" s="47" t="s">
        <v>54</v>
      </c>
      <c r="C9" s="48"/>
      <c r="D9" s="49"/>
      <c r="E9" s="48"/>
      <c r="F9" s="49"/>
      <c r="G9" s="50">
        <f>(HOUR(D9) + (MINUTE(D9)/60) ) - (HOUR(C9) + (MINUTE(C9)/60) ) +  (HOUR(F9) + (MINUTE(F9)/60) ) - (HOUR(E9) + (MINUTE(E9)/60) )</f>
        <v>0</v>
      </c>
      <c r="H9" s="50">
        <f>IF(G9=0, 0, G9-R6)</f>
        <v>0</v>
      </c>
      <c r="I9" s="50">
        <f>H9</f>
        <v>0</v>
      </c>
      <c r="J9" s="50">
        <f>IF('2024'!E7="J", IF(H9&gt;0, H9*1.5, H9), 0)</f>
        <v>0</v>
      </c>
      <c r="K9" s="51"/>
      <c r="L9" s="51"/>
      <c r="M9" s="51"/>
      <c r="N9" s="50"/>
      <c r="O9" s="52"/>
      <c r="Q9" s="21" t="s">
        <v>94</v>
      </c>
      <c r="R9" s="20">
        <v>0</v>
      </c>
    </row>
    <row r="10" spans="1:18">
      <c r="A10" s="46" t="s">
        <v>55</v>
      </c>
      <c r="B10" s="47" t="s">
        <v>56</v>
      </c>
      <c r="C10" s="48"/>
      <c r="D10" s="49"/>
      <c r="E10" s="48"/>
      <c r="F10" s="49"/>
      <c r="G10" s="50">
        <f>(HOUR(D10) + (MINUTE(D10)/60) ) - (HOUR(C10) + (MINUTE(C10)/60) ) +  (HOUR(F10) + (MINUTE(F10)/60) ) - (HOUR(E10) + (MINUTE(E10)/60) )</f>
        <v>0</v>
      </c>
      <c r="H10" s="50">
        <f>IF(G10=0, 0, G10-R7)</f>
        <v>0</v>
      </c>
      <c r="I10" s="50">
        <f>H10</f>
        <v>0</v>
      </c>
      <c r="J10" s="50">
        <f>IF('2024'!E7="J", IF(H10&gt;0, H10*1.5, H10), 0)</f>
        <v>0</v>
      </c>
      <c r="K10" s="51"/>
      <c r="L10" s="51"/>
      <c r="M10" s="51"/>
      <c r="N10" s="50"/>
      <c r="O10" s="52"/>
      <c r="Q10" s="22" t="s">
        <v>7</v>
      </c>
      <c r="R10" s="24">
        <f>SUM(R3:R9)</f>
        <v>0</v>
      </c>
    </row>
    <row r="11" spans="1:18">
      <c r="A11" s="40" t="s">
        <v>57</v>
      </c>
      <c r="B11" s="41" t="s">
        <v>58</v>
      </c>
      <c r="C11" s="42"/>
      <c r="D11" s="43"/>
      <c r="E11" s="42"/>
      <c r="F11" s="43"/>
      <c r="G11" s="44">
        <f>(HOUR(D11) + (MINUTE(D11)/60) ) - (HOUR(C11) + (MINUTE(C11)/60) ) +  (HOUR(F11) + (MINUTE(F11)/60) ) - (HOUR(E11) + (MINUTE(E11)/60) )</f>
        <v>0</v>
      </c>
      <c r="H11" s="44">
        <f>IF(G11=0, 0, G11-R8)</f>
        <v>0</v>
      </c>
      <c r="I11" s="44">
        <f>H11</f>
        <v>0</v>
      </c>
      <c r="J11" s="44">
        <f>IF('2024'!E7="J", IF(H11&gt;0, H11*1.5, H11), 0)</f>
        <v>0</v>
      </c>
      <c r="K11" s="45"/>
      <c r="L11" s="45"/>
      <c r="M11" s="45"/>
      <c r="N11" s="44"/>
      <c r="O11" s="41"/>
    </row>
    <row r="12" spans="1:18">
      <c r="A12" s="40" t="s">
        <v>59</v>
      </c>
      <c r="B12" s="41" t="s">
        <v>60</v>
      </c>
      <c r="C12" s="42"/>
      <c r="D12" s="43"/>
      <c r="E12" s="42"/>
      <c r="F12" s="43"/>
      <c r="G12" s="44">
        <f>(HOUR(D12) + (MINUTE(D12)/60) ) - (HOUR(C12) + (MINUTE(C12)/60) ) +  (HOUR(F12) + (MINUTE(F12)/60) ) - (HOUR(E12) + (MINUTE(E12)/60) )</f>
        <v>0</v>
      </c>
      <c r="H12" s="44">
        <f>IF(G12=0, 0, G12-R9)</f>
        <v>0</v>
      </c>
      <c r="I12" s="44">
        <f>H12</f>
        <v>0</v>
      </c>
      <c r="J12" s="44">
        <f>IF('2024'!E7="J", IF(H12&gt;0, H12*1.5, H12), 0)</f>
        <v>0</v>
      </c>
      <c r="K12" s="45"/>
      <c r="L12" s="45"/>
      <c r="M12" s="45"/>
      <c r="N12" s="44"/>
      <c r="O12" s="41"/>
    </row>
    <row r="13" spans="1:18">
      <c r="A13" s="46" t="s">
        <v>61</v>
      </c>
      <c r="B13" s="47" t="s">
        <v>48</v>
      </c>
      <c r="C13" s="48"/>
      <c r="D13" s="49"/>
      <c r="E13" s="48"/>
      <c r="F13" s="49"/>
      <c r="G13" s="50">
        <f>(HOUR(D13) + (MINUTE(D13)/60) ) - (HOUR(C13) + (MINUTE(C13)/60) ) +  (HOUR(F13) + (MINUTE(F13)/60) ) - (HOUR(E13) + (MINUTE(E13)/60) )</f>
        <v>0</v>
      </c>
      <c r="H13" s="50">
        <f>IF(G13=0, 0, G13-R3)</f>
        <v>0</v>
      </c>
      <c r="I13" s="50">
        <f>H13</f>
        <v>0</v>
      </c>
      <c r="J13" s="50">
        <f>IF('2024'!E7="J", IF(H13&gt;0, H13*1.5, H13), 0)</f>
        <v>0</v>
      </c>
      <c r="K13" s="51"/>
      <c r="L13" s="51"/>
      <c r="M13" s="51"/>
      <c r="N13" s="50"/>
      <c r="O13" s="52"/>
      <c r="Q13" s="14" t="s">
        <v>95</v>
      </c>
      <c r="R13" s="16">
        <f>SUM(G6:G35)</f>
        <v>0</v>
      </c>
    </row>
    <row r="14" spans="1:18">
      <c r="A14" s="46" t="s">
        <v>62</v>
      </c>
      <c r="B14" s="47" t="s">
        <v>50</v>
      </c>
      <c r="C14" s="48"/>
      <c r="D14" s="49"/>
      <c r="E14" s="48"/>
      <c r="F14" s="49"/>
      <c r="G14" s="50">
        <f>(HOUR(D14) + (MINUTE(D14)/60) ) - (HOUR(C14) + (MINUTE(C14)/60) ) +  (HOUR(F14) + (MINUTE(F14)/60) ) - (HOUR(E14) + (MINUTE(E14)/60) )</f>
        <v>0</v>
      </c>
      <c r="H14" s="50">
        <f>IF(G14=0, 0, G14-R4)</f>
        <v>0</v>
      </c>
      <c r="I14" s="50">
        <f>H14</f>
        <v>0</v>
      </c>
      <c r="J14" s="50">
        <f>IF('2024'!E7="J", IF(H14&gt;0, H14*1.5, H14), 0)</f>
        <v>0</v>
      </c>
      <c r="K14" s="51"/>
      <c r="L14" s="51"/>
      <c r="M14" s="51"/>
      <c r="N14" s="50"/>
      <c r="O14" s="52"/>
    </row>
    <row r="15" spans="1:18">
      <c r="A15" s="46" t="s">
        <v>63</v>
      </c>
      <c r="B15" s="47" t="s">
        <v>52</v>
      </c>
      <c r="C15" s="48"/>
      <c r="D15" s="49"/>
      <c r="E15" s="48"/>
      <c r="F15" s="49"/>
      <c r="G15" s="50">
        <f>(HOUR(D15) + (MINUTE(D15)/60) ) - (HOUR(C15) + (MINUTE(C15)/60) ) +  (HOUR(F15) + (MINUTE(F15)/60) ) - (HOUR(E15) + (MINUTE(E15)/60) )</f>
        <v>0</v>
      </c>
      <c r="H15" s="50">
        <f>IF(G15=0, 0, G15-R5)</f>
        <v>0</v>
      </c>
      <c r="I15" s="50">
        <f>H15</f>
        <v>0</v>
      </c>
      <c r="J15" s="50">
        <f>IF('2024'!E7="J", IF(H15&gt;0, H15*1.5, H15), 0)</f>
        <v>0</v>
      </c>
      <c r="K15" s="51"/>
      <c r="L15" s="51"/>
      <c r="M15" s="51"/>
      <c r="N15" s="50"/>
      <c r="O15" s="52"/>
    </row>
    <row r="16" spans="1:18">
      <c r="A16" s="46" t="s">
        <v>64</v>
      </c>
      <c r="B16" s="47" t="s">
        <v>54</v>
      </c>
      <c r="C16" s="48"/>
      <c r="D16" s="49"/>
      <c r="E16" s="48"/>
      <c r="F16" s="49"/>
      <c r="G16" s="50">
        <f>(HOUR(D16) + (MINUTE(D16)/60) ) - (HOUR(C16) + (MINUTE(C16)/60) ) +  (HOUR(F16) + (MINUTE(F16)/60) ) - (HOUR(E16) + (MINUTE(E16)/60) )</f>
        <v>0</v>
      </c>
      <c r="H16" s="50">
        <f>IF(G16=0, 0, G16-R6)</f>
        <v>0</v>
      </c>
      <c r="I16" s="50">
        <f>H16</f>
        <v>0</v>
      </c>
      <c r="J16" s="50">
        <f>IF('2024'!E7="J", IF(H16&gt;0, H16*1.5, H16), 0)</f>
        <v>0</v>
      </c>
      <c r="K16" s="51"/>
      <c r="L16" s="51"/>
      <c r="M16" s="51"/>
      <c r="N16" s="50"/>
      <c r="O16" s="52"/>
    </row>
    <row r="17" spans="1:15">
      <c r="A17" s="46" t="s">
        <v>65</v>
      </c>
      <c r="B17" s="47" t="s">
        <v>56</v>
      </c>
      <c r="C17" s="48"/>
      <c r="D17" s="49"/>
      <c r="E17" s="48"/>
      <c r="F17" s="49"/>
      <c r="G17" s="50">
        <f>(HOUR(D17) + (MINUTE(D17)/60) ) - (HOUR(C17) + (MINUTE(C17)/60) ) +  (HOUR(F17) + (MINUTE(F17)/60) ) - (HOUR(E17) + (MINUTE(E17)/60) )</f>
        <v>0</v>
      </c>
      <c r="H17" s="50">
        <f>IF(G17=0, 0, G17-R7)</f>
        <v>0</v>
      </c>
      <c r="I17" s="50">
        <f>H17</f>
        <v>0</v>
      </c>
      <c r="J17" s="50">
        <f>IF('2024'!E7="J", IF(H17&gt;0, H17*1.5, H17), 0)</f>
        <v>0</v>
      </c>
      <c r="K17" s="51"/>
      <c r="L17" s="51"/>
      <c r="M17" s="51"/>
      <c r="N17" s="50"/>
      <c r="O17" s="52"/>
    </row>
    <row r="18" spans="1:15">
      <c r="A18" s="40" t="s">
        <v>66</v>
      </c>
      <c r="B18" s="41" t="s">
        <v>58</v>
      </c>
      <c r="C18" s="42"/>
      <c r="D18" s="43"/>
      <c r="E18" s="42"/>
      <c r="F18" s="43"/>
      <c r="G18" s="44">
        <f>(HOUR(D18) + (MINUTE(D18)/60) ) - (HOUR(C18) + (MINUTE(C18)/60) ) +  (HOUR(F18) + (MINUTE(F18)/60) ) - (HOUR(E18) + (MINUTE(E18)/60) )</f>
        <v>0</v>
      </c>
      <c r="H18" s="44">
        <f>IF(G18=0, 0, G18-R8)</f>
        <v>0</v>
      </c>
      <c r="I18" s="44">
        <f>H18</f>
        <v>0</v>
      </c>
      <c r="J18" s="44">
        <f>IF('2024'!E7="J", IF(H18&gt;0, H18*1.5, H18), 0)</f>
        <v>0</v>
      </c>
      <c r="K18" s="45"/>
      <c r="L18" s="45"/>
      <c r="M18" s="45"/>
      <c r="N18" s="44"/>
      <c r="O18" s="41"/>
    </row>
    <row r="19" spans="1:15">
      <c r="A19" s="40" t="s">
        <v>67</v>
      </c>
      <c r="B19" s="41" t="s">
        <v>60</v>
      </c>
      <c r="C19" s="42"/>
      <c r="D19" s="43"/>
      <c r="E19" s="42"/>
      <c r="F19" s="43"/>
      <c r="G19" s="44">
        <f>(HOUR(D19) + (MINUTE(D19)/60) ) - (HOUR(C19) + (MINUTE(C19)/60) ) +  (HOUR(F19) + (MINUTE(F19)/60) ) - (HOUR(E19) + (MINUTE(E19)/60) )</f>
        <v>0</v>
      </c>
      <c r="H19" s="44">
        <f>IF(G19=0, 0, G19-R9)</f>
        <v>0</v>
      </c>
      <c r="I19" s="44">
        <f>H19</f>
        <v>0</v>
      </c>
      <c r="J19" s="44">
        <f>IF('2024'!E7="J", IF(H19&gt;0, H19*1.5, H19), 0)</f>
        <v>0</v>
      </c>
      <c r="K19" s="45"/>
      <c r="L19" s="45"/>
      <c r="M19" s="45"/>
      <c r="N19" s="44"/>
      <c r="O19" s="41"/>
    </row>
    <row r="20" spans="1:15">
      <c r="A20" s="46" t="s">
        <v>68</v>
      </c>
      <c r="B20" s="47" t="s">
        <v>48</v>
      </c>
      <c r="C20" s="48"/>
      <c r="D20" s="49"/>
      <c r="E20" s="48"/>
      <c r="F20" s="49"/>
      <c r="G20" s="50">
        <f>(HOUR(D20) + (MINUTE(D20)/60) ) - (HOUR(C20) + (MINUTE(C20)/60) ) +  (HOUR(F20) + (MINUTE(F20)/60) ) - (HOUR(E20) + (MINUTE(E20)/60) )</f>
        <v>0</v>
      </c>
      <c r="H20" s="50">
        <f>IF(G20=0, 0, G20-R3)</f>
        <v>0</v>
      </c>
      <c r="I20" s="50">
        <f>H20</f>
        <v>0</v>
      </c>
      <c r="J20" s="50">
        <f>IF('2024'!E7="J", IF(H20&gt;0, H20*1.5, H20), 0)</f>
        <v>0</v>
      </c>
      <c r="K20" s="51"/>
      <c r="L20" s="51"/>
      <c r="M20" s="51"/>
      <c r="N20" s="50"/>
      <c r="O20" s="52"/>
    </row>
    <row r="21" spans="1:15">
      <c r="A21" s="46" t="s">
        <v>69</v>
      </c>
      <c r="B21" s="47" t="s">
        <v>50</v>
      </c>
      <c r="C21" s="48"/>
      <c r="D21" s="49"/>
      <c r="E21" s="48"/>
      <c r="F21" s="49"/>
      <c r="G21" s="50">
        <f>(HOUR(D21) + (MINUTE(D21)/60) ) - (HOUR(C21) + (MINUTE(C21)/60) ) +  (HOUR(F21) + (MINUTE(F21)/60) ) - (HOUR(E21) + (MINUTE(E21)/60) )</f>
        <v>0</v>
      </c>
      <c r="H21" s="50">
        <f>IF(G21=0, 0, G21-R4)</f>
        <v>0</v>
      </c>
      <c r="I21" s="50">
        <f>H21</f>
        <v>0</v>
      </c>
      <c r="J21" s="50">
        <f>IF('2024'!E7="J", IF(H21&gt;0, H21*1.5, H21), 0)</f>
        <v>0</v>
      </c>
      <c r="K21" s="51"/>
      <c r="L21" s="51"/>
      <c r="M21" s="51"/>
      <c r="N21" s="50"/>
      <c r="O21" s="52"/>
    </row>
    <row r="22" spans="1:15">
      <c r="A22" s="46" t="s">
        <v>70</v>
      </c>
      <c r="B22" s="47" t="s">
        <v>52</v>
      </c>
      <c r="C22" s="48"/>
      <c r="D22" s="49"/>
      <c r="E22" s="48"/>
      <c r="F22" s="49"/>
      <c r="G22" s="50">
        <f>(HOUR(D22) + (MINUTE(D22)/60) ) - (HOUR(C22) + (MINUTE(C22)/60) ) +  (HOUR(F22) + (MINUTE(F22)/60) ) - (HOUR(E22) + (MINUTE(E22)/60) )</f>
        <v>0</v>
      </c>
      <c r="H22" s="50">
        <f>IF(G22=0, 0, G22-R5)</f>
        <v>0</v>
      </c>
      <c r="I22" s="50">
        <f>H22</f>
        <v>0</v>
      </c>
      <c r="J22" s="50">
        <f>IF('2024'!E7="J", IF(H22&gt;0, H22*1.5, H22), 0)</f>
        <v>0</v>
      </c>
      <c r="K22" s="51"/>
      <c r="L22" s="51"/>
      <c r="M22" s="51"/>
      <c r="N22" s="50"/>
      <c r="O22" s="52"/>
    </row>
    <row r="23" spans="1:15">
      <c r="A23" s="46" t="s">
        <v>71</v>
      </c>
      <c r="B23" s="47" t="s">
        <v>54</v>
      </c>
      <c r="C23" s="48"/>
      <c r="D23" s="49"/>
      <c r="E23" s="48"/>
      <c r="F23" s="49"/>
      <c r="G23" s="50">
        <f>(HOUR(D23) + (MINUTE(D23)/60) ) - (HOUR(C23) + (MINUTE(C23)/60) ) +  (HOUR(F23) + (MINUTE(F23)/60) ) - (HOUR(E23) + (MINUTE(E23)/60) )</f>
        <v>0</v>
      </c>
      <c r="H23" s="50">
        <f>IF(G23=0, 0, G23-R6)</f>
        <v>0</v>
      </c>
      <c r="I23" s="50">
        <f>H23</f>
        <v>0</v>
      </c>
      <c r="J23" s="50">
        <f>IF('2024'!E7="J", IF(H23&gt;0, H23*1.5, H23), 0)</f>
        <v>0</v>
      </c>
      <c r="K23" s="51"/>
      <c r="L23" s="51"/>
      <c r="M23" s="51"/>
      <c r="N23" s="50"/>
      <c r="O23" s="52"/>
    </row>
    <row r="24" spans="1:15">
      <c r="A24" s="46" t="s">
        <v>72</v>
      </c>
      <c r="B24" s="47" t="s">
        <v>56</v>
      </c>
      <c r="C24" s="48"/>
      <c r="D24" s="49"/>
      <c r="E24" s="48"/>
      <c r="F24" s="49"/>
      <c r="G24" s="50">
        <f>(HOUR(D24) + (MINUTE(D24)/60) ) - (HOUR(C24) + (MINUTE(C24)/60) ) +  (HOUR(F24) + (MINUTE(F24)/60) ) - (HOUR(E24) + (MINUTE(E24)/60) )</f>
        <v>0</v>
      </c>
      <c r="H24" s="50">
        <f>IF(G24=0, 0, G24-R7)</f>
        <v>0</v>
      </c>
      <c r="I24" s="50">
        <f>H24</f>
        <v>0</v>
      </c>
      <c r="J24" s="50">
        <f>IF('2024'!E7="J", IF(H24&gt;0, H24*1.5, H24), 0)</f>
        <v>0</v>
      </c>
      <c r="K24" s="51"/>
      <c r="L24" s="51"/>
      <c r="M24" s="51"/>
      <c r="N24" s="50"/>
      <c r="O24" s="52"/>
    </row>
    <row r="25" spans="1:15">
      <c r="A25" s="40" t="s">
        <v>73</v>
      </c>
      <c r="B25" s="41" t="s">
        <v>58</v>
      </c>
      <c r="C25" s="42"/>
      <c r="D25" s="43"/>
      <c r="E25" s="42"/>
      <c r="F25" s="43"/>
      <c r="G25" s="44">
        <f>(HOUR(D25) + (MINUTE(D25)/60) ) - (HOUR(C25) + (MINUTE(C25)/60) ) +  (HOUR(F25) + (MINUTE(F25)/60) ) - (HOUR(E25) + (MINUTE(E25)/60) )</f>
        <v>0</v>
      </c>
      <c r="H25" s="44">
        <f>IF(G25=0, 0, G25-R8)</f>
        <v>0</v>
      </c>
      <c r="I25" s="44">
        <f>H25</f>
        <v>0</v>
      </c>
      <c r="J25" s="44">
        <f>IF('2024'!E7="J", IF(H25&gt;0, H25*1.5, H25), 0)</f>
        <v>0</v>
      </c>
      <c r="K25" s="45"/>
      <c r="L25" s="45"/>
      <c r="M25" s="45"/>
      <c r="N25" s="44"/>
      <c r="O25" s="41"/>
    </row>
    <row r="26" spans="1:15">
      <c r="A26" s="40" t="s">
        <v>74</v>
      </c>
      <c r="B26" s="41" t="s">
        <v>60</v>
      </c>
      <c r="C26" s="42"/>
      <c r="D26" s="43"/>
      <c r="E26" s="42"/>
      <c r="F26" s="43"/>
      <c r="G26" s="44">
        <f>(HOUR(D26) + (MINUTE(D26)/60) ) - (HOUR(C26) + (MINUTE(C26)/60) ) +  (HOUR(F26) + (MINUTE(F26)/60) ) - (HOUR(E26) + (MINUTE(E26)/60) )</f>
        <v>0</v>
      </c>
      <c r="H26" s="44">
        <f>IF(G26=0, 0, G26-R9)</f>
        <v>0</v>
      </c>
      <c r="I26" s="44">
        <f>H26</f>
        <v>0</v>
      </c>
      <c r="J26" s="44">
        <f>IF('2024'!E7="J", IF(H26&gt;0, H26*1.5, H26), 0)</f>
        <v>0</v>
      </c>
      <c r="K26" s="45"/>
      <c r="L26" s="45"/>
      <c r="M26" s="45"/>
      <c r="N26" s="44"/>
      <c r="O26" s="41"/>
    </row>
    <row r="27" spans="1:15">
      <c r="A27" s="46" t="s">
        <v>75</v>
      </c>
      <c r="B27" s="47" t="s">
        <v>48</v>
      </c>
      <c r="C27" s="48"/>
      <c r="D27" s="49"/>
      <c r="E27" s="48"/>
      <c r="F27" s="49"/>
      <c r="G27" s="50">
        <f>(HOUR(D27) + (MINUTE(D27)/60) ) - (HOUR(C27) + (MINUTE(C27)/60) ) +  (HOUR(F27) + (MINUTE(F27)/60) ) - (HOUR(E27) + (MINUTE(E27)/60) )</f>
        <v>0</v>
      </c>
      <c r="H27" s="50">
        <f>IF(G27=0, 0, G27-R3)</f>
        <v>0</v>
      </c>
      <c r="I27" s="50">
        <f>H27</f>
        <v>0</v>
      </c>
      <c r="J27" s="50">
        <f>IF('2024'!E7="J", IF(H27&gt;0, H27*1.5, H27), 0)</f>
        <v>0</v>
      </c>
      <c r="K27" s="51"/>
      <c r="L27" s="51"/>
      <c r="M27" s="51"/>
      <c r="N27" s="50"/>
      <c r="O27" s="52"/>
    </row>
    <row r="28" spans="1:15">
      <c r="A28" s="46" t="s">
        <v>76</v>
      </c>
      <c r="B28" s="47" t="s">
        <v>50</v>
      </c>
      <c r="C28" s="48"/>
      <c r="D28" s="49"/>
      <c r="E28" s="48"/>
      <c r="F28" s="49"/>
      <c r="G28" s="50">
        <f>(HOUR(D28) + (MINUTE(D28)/60) ) - (HOUR(C28) + (MINUTE(C28)/60) ) +  (HOUR(F28) + (MINUTE(F28)/60) ) - (HOUR(E28) + (MINUTE(E28)/60) )</f>
        <v>0</v>
      </c>
      <c r="H28" s="50">
        <f>IF(G28=0, 0, G28-R4)</f>
        <v>0</v>
      </c>
      <c r="I28" s="50">
        <f>H28</f>
        <v>0</v>
      </c>
      <c r="J28" s="50">
        <f>IF('2024'!E7="J", IF(H28&gt;0, H28*1.5, H28), 0)</f>
        <v>0</v>
      </c>
      <c r="K28" s="51"/>
      <c r="L28" s="51"/>
      <c r="M28" s="51"/>
      <c r="N28" s="50"/>
      <c r="O28" s="52"/>
    </row>
    <row r="29" spans="1:15">
      <c r="A29" s="46" t="s">
        <v>77</v>
      </c>
      <c r="B29" s="47" t="s">
        <v>52</v>
      </c>
      <c r="C29" s="48"/>
      <c r="D29" s="49"/>
      <c r="E29" s="48"/>
      <c r="F29" s="49"/>
      <c r="G29" s="50">
        <f>(HOUR(D29) + (MINUTE(D29)/60) ) - (HOUR(C29) + (MINUTE(C29)/60) ) +  (HOUR(F29) + (MINUTE(F29)/60) ) - (HOUR(E29) + (MINUTE(E29)/60) )</f>
        <v>0</v>
      </c>
      <c r="H29" s="50">
        <f>IF(G29=0, 0, G29-R5)</f>
        <v>0</v>
      </c>
      <c r="I29" s="50">
        <f>H29</f>
        <v>0</v>
      </c>
      <c r="J29" s="50">
        <f>IF('2024'!E7="J", IF(H29&gt;0, H29*1.5, H29), 0)</f>
        <v>0</v>
      </c>
      <c r="K29" s="51"/>
      <c r="L29" s="51"/>
      <c r="M29" s="51"/>
      <c r="N29" s="50"/>
      <c r="O29" s="52"/>
    </row>
    <row r="30" spans="1:15">
      <c r="A30" s="46" t="s">
        <v>78</v>
      </c>
      <c r="B30" s="47" t="s">
        <v>54</v>
      </c>
      <c r="C30" s="48"/>
      <c r="D30" s="49"/>
      <c r="E30" s="48"/>
      <c r="F30" s="49"/>
      <c r="G30" s="50">
        <f>(HOUR(D30) + (MINUTE(D30)/60) ) - (HOUR(C30) + (MINUTE(C30)/60) ) +  (HOUR(F30) + (MINUTE(F30)/60) ) - (HOUR(E30) + (MINUTE(E30)/60) )</f>
        <v>0</v>
      </c>
      <c r="H30" s="50">
        <f>IF(G30=0, 0, G30-R6)</f>
        <v>0</v>
      </c>
      <c r="I30" s="50">
        <f>H30</f>
        <v>0</v>
      </c>
      <c r="J30" s="50">
        <f>IF('2024'!E7="J", IF(H30&gt;0, H30*1.5, H30), 0)</f>
        <v>0</v>
      </c>
      <c r="K30" s="51"/>
      <c r="L30" s="51"/>
      <c r="M30" s="51"/>
      <c r="N30" s="50"/>
      <c r="O30" s="52"/>
    </row>
    <row r="31" spans="1:15">
      <c r="A31" s="46" t="s">
        <v>79</v>
      </c>
      <c r="B31" s="47" t="s">
        <v>56</v>
      </c>
      <c r="C31" s="48"/>
      <c r="D31" s="49"/>
      <c r="E31" s="48"/>
      <c r="F31" s="49"/>
      <c r="G31" s="50">
        <f>(HOUR(D31) + (MINUTE(D31)/60) ) - (HOUR(C31) + (MINUTE(C31)/60) ) +  (HOUR(F31) + (MINUTE(F31)/60) ) - (HOUR(E31) + (MINUTE(E31)/60) )</f>
        <v>0</v>
      </c>
      <c r="H31" s="50">
        <f>IF(G31=0, 0, G31-R7)</f>
        <v>0</v>
      </c>
      <c r="I31" s="50">
        <f>H31</f>
        <v>0</v>
      </c>
      <c r="J31" s="50">
        <f>IF('2024'!E7="J", IF(H31&gt;0, H31*1.5, H31), 0)</f>
        <v>0</v>
      </c>
      <c r="K31" s="51"/>
      <c r="L31" s="51"/>
      <c r="M31" s="51"/>
      <c r="N31" s="50"/>
      <c r="O31" s="52"/>
    </row>
    <row r="32" spans="1:15">
      <c r="A32" s="40" t="s">
        <v>80</v>
      </c>
      <c r="B32" s="41" t="s">
        <v>58</v>
      </c>
      <c r="C32" s="42"/>
      <c r="D32" s="43"/>
      <c r="E32" s="42"/>
      <c r="F32" s="43"/>
      <c r="G32" s="44">
        <f>(HOUR(D32) + (MINUTE(D32)/60) ) - (HOUR(C32) + (MINUTE(C32)/60) ) +  (HOUR(F32) + (MINUTE(F32)/60) ) - (HOUR(E32) + (MINUTE(E32)/60) )</f>
        <v>0</v>
      </c>
      <c r="H32" s="44">
        <f>IF(G32=0, 0, G32-R8)</f>
        <v>0</v>
      </c>
      <c r="I32" s="44">
        <f>H32</f>
        <v>0</v>
      </c>
      <c r="J32" s="44">
        <f>IF('2024'!E7="J", IF(H32&gt;0, H32*1.5, H32), 0)</f>
        <v>0</v>
      </c>
      <c r="K32" s="45"/>
      <c r="L32" s="45"/>
      <c r="M32" s="45"/>
      <c r="N32" s="44"/>
      <c r="O32" s="41"/>
    </row>
    <row r="33" spans="1:15">
      <c r="A33" s="40" t="s">
        <v>81</v>
      </c>
      <c r="B33" s="41" t="s">
        <v>60</v>
      </c>
      <c r="C33" s="42"/>
      <c r="D33" s="43"/>
      <c r="E33" s="42"/>
      <c r="F33" s="43"/>
      <c r="G33" s="44">
        <f>(HOUR(D33) + (MINUTE(D33)/60) ) - (HOUR(C33) + (MINUTE(C33)/60) ) +  (HOUR(F33) + (MINUTE(F33)/60) ) - (HOUR(E33) + (MINUTE(E33)/60) )</f>
        <v>0</v>
      </c>
      <c r="H33" s="44">
        <f>IF(G33=0, 0, G33-R9)</f>
        <v>0</v>
      </c>
      <c r="I33" s="44">
        <f>H33</f>
        <v>0</v>
      </c>
      <c r="J33" s="44">
        <f>IF('2024'!E7="J", IF(H33&gt;0, H33*1.5, H33), 0)</f>
        <v>0</v>
      </c>
      <c r="K33" s="45"/>
      <c r="L33" s="45"/>
      <c r="M33" s="45"/>
      <c r="N33" s="44"/>
      <c r="O33" s="41"/>
    </row>
    <row r="34" spans="1:15">
      <c r="A34" s="46" t="s">
        <v>82</v>
      </c>
      <c r="B34" s="47" t="s">
        <v>48</v>
      </c>
      <c r="C34" s="48"/>
      <c r="D34" s="49"/>
      <c r="E34" s="48"/>
      <c r="F34" s="49"/>
      <c r="G34" s="50">
        <f>(HOUR(D34) + (MINUTE(D34)/60) ) - (HOUR(C34) + (MINUTE(C34)/60) ) +  (HOUR(F34) + (MINUTE(F34)/60) ) - (HOUR(E34) + (MINUTE(E34)/60) )</f>
        <v>0</v>
      </c>
      <c r="H34" s="50">
        <f>IF(G34=0, 0, G34-R3)</f>
        <v>0</v>
      </c>
      <c r="I34" s="50">
        <f>H34</f>
        <v>0</v>
      </c>
      <c r="J34" s="50">
        <f>IF('2024'!E7="J", IF(H34&gt;0, H34*1.5, H34), 0)</f>
        <v>0</v>
      </c>
      <c r="K34" s="51"/>
      <c r="L34" s="51"/>
      <c r="M34" s="51"/>
      <c r="N34" s="50"/>
      <c r="O34" s="52"/>
    </row>
    <row r="35" spans="1:15">
      <c r="A35" s="53" t="s">
        <v>83</v>
      </c>
      <c r="B35" s="54" t="s">
        <v>50</v>
      </c>
      <c r="C35" s="55"/>
      <c r="D35" s="56"/>
      <c r="E35" s="55"/>
      <c r="F35" s="56"/>
      <c r="G35" s="57">
        <f>(HOUR(D35) + (MINUTE(D35)/60) ) - (HOUR(C35) + (MINUTE(C35)/60) ) +  (HOUR(F35) + (MINUTE(F35)/60) ) - (HOUR(E35) + (MINUTE(E35)/60) )</f>
        <v>0</v>
      </c>
      <c r="H35" s="57">
        <f>IF(G35=0, 0, G35-R4)</f>
        <v>0</v>
      </c>
      <c r="I35" s="57">
        <f>H35</f>
        <v>0</v>
      </c>
      <c r="J35" s="57">
        <f>IF('2024'!E7="J", IF(H35&gt;0, H35*1.5, H35), 0)</f>
        <v>0</v>
      </c>
      <c r="K35" s="58"/>
      <c r="L35" s="58"/>
      <c r="M35" s="58"/>
      <c r="N35" s="57"/>
      <c r="O35" s="59"/>
    </row>
    <row r="36" spans="1:15">
      <c r="G36" s="60" t="s">
        <v>7</v>
      </c>
      <c r="H36" s="60"/>
      <c r="I36" s="61">
        <f>SUM(I6:I35)</f>
        <v>0</v>
      </c>
      <c r="J36" s="61">
        <f>SUM(J6:J35)</f>
        <v>0</v>
      </c>
      <c r="K36" s="61">
        <f>SUM(K6:K35)</f>
        <v>0</v>
      </c>
      <c r="L36" s="61">
        <f>SUM(L6:L35)</f>
        <v>0</v>
      </c>
      <c r="M36" s="61">
        <f>SUM(M6:M35)</f>
        <v>0</v>
      </c>
      <c r="N36" s="61">
        <f>SUM(N6:N35)</f>
        <v>0</v>
      </c>
    </row>
    <row r="37" spans="1:15">
      <c r="G37" s="60" t="s">
        <v>85</v>
      </c>
      <c r="H37" s="60"/>
      <c r="I37" s="61">
        <f>'März'!I39</f>
        <v>0</v>
      </c>
      <c r="J37" s="61">
        <f>'März'!J39</f>
        <v>0</v>
      </c>
    </row>
    <row r="38" spans="1:15">
      <c r="G38" s="60" t="s">
        <v>87</v>
      </c>
      <c r="H38" s="60"/>
      <c r="I38" s="61">
        <f>SUM(I36:I37)</f>
        <v>0</v>
      </c>
      <c r="J38" s="61">
        <f>SUM(J36:J37)</f>
        <v>0</v>
      </c>
      <c r="M38" s="62" t="s">
        <v>86</v>
      </c>
      <c r="N38" s="62"/>
      <c r="O38" s="63"/>
    </row>
    <row r="40" spans="1:15">
      <c r="A40" s="62" t="s">
        <v>88</v>
      </c>
      <c r="B40" s="62"/>
      <c r="C40" s="64">
        <f>'2024'!E11</f>
        <v>0</v>
      </c>
      <c r="D40" s="64"/>
      <c r="E40" s="64"/>
      <c r="F40" s="65" t="s">
        <v>89</v>
      </c>
      <c r="G40" s="66" t="s">
        <v>101</v>
      </c>
      <c r="H40" s="66"/>
      <c r="I40" s="65" t="s">
        <v>91</v>
      </c>
      <c r="J40" s="67">
        <v>2024</v>
      </c>
      <c r="L40" s="62" t="s">
        <v>92</v>
      </c>
      <c r="M40" s="62"/>
      <c r="N40" s="62"/>
      <c r="O40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6:H36"/>
    <mergeCell ref="G37:H37"/>
    <mergeCell ref="M38:N38"/>
    <mergeCell ref="G38:H38"/>
    <mergeCell ref="A40:B40"/>
    <mergeCell ref="C40:E40"/>
    <mergeCell ref="G40:H40"/>
    <mergeCell ref="L40:N40"/>
  </mergeCells>
  <pageMargins left="0.4" right="0.4" top="0.2" bottom="0.2" header="0.3" footer="0.3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102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'2024'!C5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'2024'!D5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'2024'!E5</f>
        <v>0</v>
      </c>
    </row>
    <row r="6" spans="1:18">
      <c r="A6" s="40" t="s">
        <v>47</v>
      </c>
      <c r="B6" s="41" t="s">
        <v>52</v>
      </c>
      <c r="C6" s="42"/>
      <c r="D6" s="43"/>
      <c r="E6" s="42"/>
      <c r="F6" s="43"/>
      <c r="G6" s="44">
        <f>(HOUR(D6) + (MINUTE(D6)/60) ) - (HOUR(C6) + (MINUTE(C6)/60) ) +  (HOUR(F6) + (MINUTE(F6)/60) ) - (HOUR(E6) + (MINUTE(E6)/60) )</f>
        <v>0</v>
      </c>
      <c r="H6" s="44">
        <f>IF(G6=0, 0, G6-R5)</f>
        <v>0</v>
      </c>
      <c r="I6" s="44">
        <f>H6</f>
        <v>0</v>
      </c>
      <c r="J6" s="44">
        <f>IF('2024'!E7="J", IF(H6&gt;0, H6*1.5, H6), 0)</f>
        <v>0</v>
      </c>
      <c r="K6" s="45"/>
      <c r="L6" s="45"/>
      <c r="M6" s="45"/>
      <c r="N6" s="44"/>
      <c r="O6" s="41"/>
      <c r="Q6" s="21" t="s">
        <v>5</v>
      </c>
      <c r="R6" s="20">
        <f>'2024'!F5</f>
        <v>0</v>
      </c>
    </row>
    <row r="7" spans="1:18">
      <c r="A7" s="46" t="s">
        <v>49</v>
      </c>
      <c r="B7" s="47" t="s">
        <v>54</v>
      </c>
      <c r="C7" s="48"/>
      <c r="D7" s="49"/>
      <c r="E7" s="48"/>
      <c r="F7" s="49"/>
      <c r="G7" s="50">
        <f>(HOUR(D7) + (MINUTE(D7)/60) ) - (HOUR(C7) + (MINUTE(C7)/60) ) +  (HOUR(F7) + (MINUTE(F7)/60) ) - (HOUR(E7) + (MINUTE(E7)/60) )</f>
        <v>0</v>
      </c>
      <c r="H7" s="50">
        <f>IF(G7=0, 0, G7-R6)</f>
        <v>0</v>
      </c>
      <c r="I7" s="50">
        <f>H7</f>
        <v>0</v>
      </c>
      <c r="J7" s="50">
        <f>IF('2024'!E7="J", IF(H7&gt;0, H7*1.5, H7), 0)</f>
        <v>0</v>
      </c>
      <c r="K7" s="51"/>
      <c r="L7" s="51"/>
      <c r="M7" s="51"/>
      <c r="N7" s="50"/>
      <c r="O7" s="52"/>
      <c r="Q7" s="21" t="s">
        <v>6</v>
      </c>
      <c r="R7" s="20">
        <f>'2024'!G5</f>
        <v>0</v>
      </c>
    </row>
    <row r="8" spans="1:18">
      <c r="A8" s="46" t="s">
        <v>51</v>
      </c>
      <c r="B8" s="47" t="s">
        <v>56</v>
      </c>
      <c r="C8" s="48"/>
      <c r="D8" s="49"/>
      <c r="E8" s="48"/>
      <c r="F8" s="49"/>
      <c r="G8" s="50">
        <f>(HOUR(D8) + (MINUTE(D8)/60) ) - (HOUR(C8) + (MINUTE(C8)/60) ) +  (HOUR(F8) + (MINUTE(F8)/60) ) - (HOUR(E8) + (MINUTE(E8)/60) )</f>
        <v>0</v>
      </c>
      <c r="H8" s="50">
        <f>IF(G8=0, 0, G8-R7)</f>
        <v>0</v>
      </c>
      <c r="I8" s="50">
        <f>H8</f>
        <v>0</v>
      </c>
      <c r="J8" s="50">
        <f>IF('2024'!E7="J", IF(H8&gt;0, H8*1.5, H8), 0)</f>
        <v>0</v>
      </c>
      <c r="K8" s="51"/>
      <c r="L8" s="51"/>
      <c r="M8" s="51"/>
      <c r="N8" s="50"/>
      <c r="O8" s="52"/>
      <c r="Q8" s="21" t="s">
        <v>93</v>
      </c>
      <c r="R8" s="20">
        <v>0</v>
      </c>
    </row>
    <row r="9" spans="1:18">
      <c r="A9" s="40" t="s">
        <v>53</v>
      </c>
      <c r="B9" s="41" t="s">
        <v>58</v>
      </c>
      <c r="C9" s="42"/>
      <c r="D9" s="43"/>
      <c r="E9" s="42"/>
      <c r="F9" s="43"/>
      <c r="G9" s="44">
        <f>(HOUR(D9) + (MINUTE(D9)/60) ) - (HOUR(C9) + (MINUTE(C9)/60) ) +  (HOUR(F9) + (MINUTE(F9)/60) ) - (HOUR(E9) + (MINUTE(E9)/60) )</f>
        <v>0</v>
      </c>
      <c r="H9" s="44">
        <f>IF(G9=0, 0, G9-R8)</f>
        <v>0</v>
      </c>
      <c r="I9" s="44">
        <f>H9</f>
        <v>0</v>
      </c>
      <c r="J9" s="44">
        <f>IF('2024'!E7="J", IF(H9&gt;0, H9*1.5, H9), 0)</f>
        <v>0</v>
      </c>
      <c r="K9" s="45"/>
      <c r="L9" s="45"/>
      <c r="M9" s="45"/>
      <c r="N9" s="44"/>
      <c r="O9" s="41"/>
      <c r="Q9" s="21" t="s">
        <v>94</v>
      </c>
      <c r="R9" s="20">
        <v>0</v>
      </c>
    </row>
    <row r="10" spans="1:18">
      <c r="A10" s="40" t="s">
        <v>55</v>
      </c>
      <c r="B10" s="41" t="s">
        <v>60</v>
      </c>
      <c r="C10" s="42"/>
      <c r="D10" s="43"/>
      <c r="E10" s="42"/>
      <c r="F10" s="43"/>
      <c r="G10" s="44">
        <f>(HOUR(D10) + (MINUTE(D10)/60) ) - (HOUR(C10) + (MINUTE(C10)/60) ) +  (HOUR(F10) + (MINUTE(F10)/60) ) - (HOUR(E10) + (MINUTE(E10)/60) )</f>
        <v>0</v>
      </c>
      <c r="H10" s="44">
        <f>IF(G10=0, 0, G10-R9)</f>
        <v>0</v>
      </c>
      <c r="I10" s="44">
        <f>H10</f>
        <v>0</v>
      </c>
      <c r="J10" s="44">
        <f>IF('2024'!E7="J", IF(H10&gt;0, H10*1.5, H10), 0)</f>
        <v>0</v>
      </c>
      <c r="K10" s="45"/>
      <c r="L10" s="45"/>
      <c r="M10" s="45"/>
      <c r="N10" s="44"/>
      <c r="O10" s="41"/>
      <c r="Q10" s="22" t="s">
        <v>7</v>
      </c>
      <c r="R10" s="24">
        <f>SUM(R3:R9)</f>
        <v>0</v>
      </c>
    </row>
    <row r="11" spans="1:18">
      <c r="A11" s="46" t="s">
        <v>57</v>
      </c>
      <c r="B11" s="47" t="s">
        <v>48</v>
      </c>
      <c r="C11" s="48"/>
      <c r="D11" s="49"/>
      <c r="E11" s="48"/>
      <c r="F11" s="49"/>
      <c r="G11" s="50">
        <f>(HOUR(D11) + (MINUTE(D11)/60) ) - (HOUR(C11) + (MINUTE(C11)/60) ) +  (HOUR(F11) + (MINUTE(F11)/60) ) - (HOUR(E11) + (MINUTE(E11)/60) )</f>
        <v>0</v>
      </c>
      <c r="H11" s="50">
        <f>IF(G11=0, 0, G11-R3)</f>
        <v>0</v>
      </c>
      <c r="I11" s="50">
        <f>H11</f>
        <v>0</v>
      </c>
      <c r="J11" s="50">
        <f>IF('2024'!E7="J", IF(H11&gt;0, H11*1.5, H11), 0)</f>
        <v>0</v>
      </c>
      <c r="K11" s="51"/>
      <c r="L11" s="51"/>
      <c r="M11" s="51"/>
      <c r="N11" s="50"/>
      <c r="O11" s="52"/>
    </row>
    <row r="12" spans="1:18">
      <c r="A12" s="46" t="s">
        <v>59</v>
      </c>
      <c r="B12" s="47" t="s">
        <v>50</v>
      </c>
      <c r="C12" s="48"/>
      <c r="D12" s="49"/>
      <c r="E12" s="48"/>
      <c r="F12" s="49"/>
      <c r="G12" s="50">
        <f>(HOUR(D12) + (MINUTE(D12)/60) ) - (HOUR(C12) + (MINUTE(C12)/60) ) +  (HOUR(F12) + (MINUTE(F12)/60) ) - (HOUR(E12) + (MINUTE(E12)/60) )</f>
        <v>0</v>
      </c>
      <c r="H12" s="50">
        <f>IF(G12=0, 0, G12-R4)</f>
        <v>0</v>
      </c>
      <c r="I12" s="50">
        <f>H12</f>
        <v>0</v>
      </c>
      <c r="J12" s="50">
        <f>IF('2024'!E7="J", IF(H12&gt;0, H12*1.5, H12), 0)</f>
        <v>0</v>
      </c>
      <c r="K12" s="51"/>
      <c r="L12" s="51"/>
      <c r="M12" s="51"/>
      <c r="N12" s="50"/>
      <c r="O12" s="52"/>
    </row>
    <row r="13" spans="1:18">
      <c r="A13" s="46" t="s">
        <v>61</v>
      </c>
      <c r="B13" s="47" t="s">
        <v>52</v>
      </c>
      <c r="C13" s="48"/>
      <c r="D13" s="49"/>
      <c r="E13" s="48"/>
      <c r="F13" s="49"/>
      <c r="G13" s="50">
        <f>(HOUR(D13) + (MINUTE(D13)/60) ) - (HOUR(C13) + (MINUTE(C13)/60) ) +  (HOUR(F13) + (MINUTE(F13)/60) ) - (HOUR(E13) + (MINUTE(E13)/60) )</f>
        <v>0</v>
      </c>
      <c r="H13" s="50">
        <f>IF(G13=0, 0, G13-R5)</f>
        <v>0</v>
      </c>
      <c r="I13" s="50">
        <f>H13</f>
        <v>0</v>
      </c>
      <c r="J13" s="50">
        <f>IF('2024'!E7="J", IF(H13&gt;0, H13*1.5, H13), 0)</f>
        <v>0</v>
      </c>
      <c r="K13" s="51"/>
      <c r="L13" s="51"/>
      <c r="M13" s="51"/>
      <c r="N13" s="50"/>
      <c r="O13" s="52"/>
      <c r="Q13" s="14" t="s">
        <v>95</v>
      </c>
      <c r="R13" s="16">
        <f>SUM(G6:G36)</f>
        <v>0</v>
      </c>
    </row>
    <row r="14" spans="1:18">
      <c r="A14" s="40" t="s">
        <v>62</v>
      </c>
      <c r="B14" s="41" t="s">
        <v>54</v>
      </c>
      <c r="C14" s="42"/>
      <c r="D14" s="43"/>
      <c r="E14" s="42"/>
      <c r="F14" s="43"/>
      <c r="G14" s="44">
        <f>(HOUR(D14) + (MINUTE(D14)/60) ) - (HOUR(C14) + (MINUTE(C14)/60) ) +  (HOUR(F14) + (MINUTE(F14)/60) ) - (HOUR(E14) + (MINUTE(E14)/60) )</f>
        <v>0</v>
      </c>
      <c r="H14" s="44">
        <f>IF(G14=0, 0, G14-R6)</f>
        <v>0</v>
      </c>
      <c r="I14" s="44">
        <f>H14</f>
        <v>0</v>
      </c>
      <c r="J14" s="44">
        <f>IF('2024'!E7="J", IF(H14&gt;0, H14*1.5, H14), 0)</f>
        <v>0</v>
      </c>
      <c r="K14" s="45"/>
      <c r="L14" s="45"/>
      <c r="M14" s="45"/>
      <c r="N14" s="44"/>
      <c r="O14" s="41"/>
    </row>
    <row r="15" spans="1:18">
      <c r="A15" s="46" t="s">
        <v>63</v>
      </c>
      <c r="B15" s="47" t="s">
        <v>56</v>
      </c>
      <c r="C15" s="48"/>
      <c r="D15" s="49"/>
      <c r="E15" s="48"/>
      <c r="F15" s="49"/>
      <c r="G15" s="50">
        <f>(HOUR(D15) + (MINUTE(D15)/60) ) - (HOUR(C15) + (MINUTE(C15)/60) ) +  (HOUR(F15) + (MINUTE(F15)/60) ) - (HOUR(E15) + (MINUTE(E15)/60) )</f>
        <v>0</v>
      </c>
      <c r="H15" s="50">
        <f>IF(G15=0, 0, G15-R7)</f>
        <v>0</v>
      </c>
      <c r="I15" s="50">
        <f>H15</f>
        <v>0</v>
      </c>
      <c r="J15" s="50">
        <f>IF('2024'!E7="J", IF(H15&gt;0, H15*1.5, H15), 0)</f>
        <v>0</v>
      </c>
      <c r="K15" s="51"/>
      <c r="L15" s="51"/>
      <c r="M15" s="51"/>
      <c r="N15" s="50"/>
      <c r="O15" s="52"/>
    </row>
    <row r="16" spans="1:18">
      <c r="A16" s="40" t="s">
        <v>64</v>
      </c>
      <c r="B16" s="41" t="s">
        <v>58</v>
      </c>
      <c r="C16" s="42"/>
      <c r="D16" s="43"/>
      <c r="E16" s="42"/>
      <c r="F16" s="43"/>
      <c r="G16" s="44">
        <f>(HOUR(D16) + (MINUTE(D16)/60) ) - (HOUR(C16) + (MINUTE(C16)/60) ) +  (HOUR(F16) + (MINUTE(F16)/60) ) - (HOUR(E16) + (MINUTE(E16)/60) )</f>
        <v>0</v>
      </c>
      <c r="H16" s="44">
        <f>IF(G16=0, 0, G16-R8)</f>
        <v>0</v>
      </c>
      <c r="I16" s="44">
        <f>H16</f>
        <v>0</v>
      </c>
      <c r="J16" s="44">
        <f>IF('2024'!E7="J", IF(H16&gt;0, H16*1.5, H16), 0)</f>
        <v>0</v>
      </c>
      <c r="K16" s="45"/>
      <c r="L16" s="45"/>
      <c r="M16" s="45"/>
      <c r="N16" s="44"/>
      <c r="O16" s="41"/>
    </row>
    <row r="17" spans="1:15">
      <c r="A17" s="40" t="s">
        <v>65</v>
      </c>
      <c r="B17" s="41" t="s">
        <v>60</v>
      </c>
      <c r="C17" s="42"/>
      <c r="D17" s="43"/>
      <c r="E17" s="42"/>
      <c r="F17" s="43"/>
      <c r="G17" s="44">
        <f>(HOUR(D17) + (MINUTE(D17)/60) ) - (HOUR(C17) + (MINUTE(C17)/60) ) +  (HOUR(F17) + (MINUTE(F17)/60) ) - (HOUR(E17) + (MINUTE(E17)/60) )</f>
        <v>0</v>
      </c>
      <c r="H17" s="44">
        <f>IF(G17=0, 0, G17-R9)</f>
        <v>0</v>
      </c>
      <c r="I17" s="44">
        <f>H17</f>
        <v>0</v>
      </c>
      <c r="J17" s="44">
        <f>IF('2024'!E7="J", IF(H17&gt;0, H17*1.5, H17), 0)</f>
        <v>0</v>
      </c>
      <c r="K17" s="45"/>
      <c r="L17" s="45"/>
      <c r="M17" s="45"/>
      <c r="N17" s="44"/>
      <c r="O17" s="41"/>
    </row>
    <row r="18" spans="1:15">
      <c r="A18" s="46" t="s">
        <v>66</v>
      </c>
      <c r="B18" s="47" t="s">
        <v>48</v>
      </c>
      <c r="C18" s="48"/>
      <c r="D18" s="49"/>
      <c r="E18" s="48"/>
      <c r="F18" s="49"/>
      <c r="G18" s="50">
        <f>(HOUR(D18) + (MINUTE(D18)/60) ) - (HOUR(C18) + (MINUTE(C18)/60) ) +  (HOUR(F18) + (MINUTE(F18)/60) ) - (HOUR(E18) + (MINUTE(E18)/60) )</f>
        <v>0</v>
      </c>
      <c r="H18" s="50">
        <f>IF(G18=0, 0, G18-R3)</f>
        <v>0</v>
      </c>
      <c r="I18" s="50">
        <f>H18</f>
        <v>0</v>
      </c>
      <c r="J18" s="50">
        <f>IF('2024'!E7="J", IF(H18&gt;0, H18*1.5, H18), 0)</f>
        <v>0</v>
      </c>
      <c r="K18" s="51"/>
      <c r="L18" s="51"/>
      <c r="M18" s="51"/>
      <c r="N18" s="50"/>
      <c r="O18" s="52"/>
    </row>
    <row r="19" spans="1:15">
      <c r="A19" s="46" t="s">
        <v>67</v>
      </c>
      <c r="B19" s="47" t="s">
        <v>50</v>
      </c>
      <c r="C19" s="48"/>
      <c r="D19" s="49"/>
      <c r="E19" s="48"/>
      <c r="F19" s="49"/>
      <c r="G19" s="50">
        <f>(HOUR(D19) + (MINUTE(D19)/60) ) - (HOUR(C19) + (MINUTE(C19)/60) ) +  (HOUR(F19) + (MINUTE(F19)/60) ) - (HOUR(E19) + (MINUTE(E19)/60) )</f>
        <v>0</v>
      </c>
      <c r="H19" s="50">
        <f>IF(G19=0, 0, G19-R4)</f>
        <v>0</v>
      </c>
      <c r="I19" s="50">
        <f>H19</f>
        <v>0</v>
      </c>
      <c r="J19" s="50">
        <f>IF('2024'!E7="J", IF(H19&gt;0, H19*1.5, H19), 0)</f>
        <v>0</v>
      </c>
      <c r="K19" s="51"/>
      <c r="L19" s="51"/>
      <c r="M19" s="51"/>
      <c r="N19" s="50"/>
      <c r="O19" s="52"/>
    </row>
    <row r="20" spans="1:15">
      <c r="A20" s="46" t="s">
        <v>68</v>
      </c>
      <c r="B20" s="47" t="s">
        <v>52</v>
      </c>
      <c r="C20" s="48"/>
      <c r="D20" s="49"/>
      <c r="E20" s="48"/>
      <c r="F20" s="49"/>
      <c r="G20" s="50">
        <f>(HOUR(D20) + (MINUTE(D20)/60) ) - (HOUR(C20) + (MINUTE(C20)/60) ) +  (HOUR(F20) + (MINUTE(F20)/60) ) - (HOUR(E20) + (MINUTE(E20)/60) )</f>
        <v>0</v>
      </c>
      <c r="H20" s="50">
        <f>IF(G20=0, 0, G20-R5)</f>
        <v>0</v>
      </c>
      <c r="I20" s="50">
        <f>H20</f>
        <v>0</v>
      </c>
      <c r="J20" s="50">
        <f>IF('2024'!E7="J", IF(H20&gt;0, H20*1.5, H20), 0)</f>
        <v>0</v>
      </c>
      <c r="K20" s="51"/>
      <c r="L20" s="51"/>
      <c r="M20" s="51"/>
      <c r="N20" s="50"/>
      <c r="O20" s="52"/>
    </row>
    <row r="21" spans="1:15">
      <c r="A21" s="46" t="s">
        <v>69</v>
      </c>
      <c r="B21" s="47" t="s">
        <v>54</v>
      </c>
      <c r="C21" s="48"/>
      <c r="D21" s="49"/>
      <c r="E21" s="48"/>
      <c r="F21" s="49"/>
      <c r="G21" s="50">
        <f>(HOUR(D21) + (MINUTE(D21)/60) ) - (HOUR(C21) + (MINUTE(C21)/60) ) +  (HOUR(F21) + (MINUTE(F21)/60) ) - (HOUR(E21) + (MINUTE(E21)/60) )</f>
        <v>0</v>
      </c>
      <c r="H21" s="50">
        <f>IF(G21=0, 0, G21-R6)</f>
        <v>0</v>
      </c>
      <c r="I21" s="50">
        <f>H21</f>
        <v>0</v>
      </c>
      <c r="J21" s="50">
        <f>IF('2024'!E7="J", IF(H21&gt;0, H21*1.5, H21), 0)</f>
        <v>0</v>
      </c>
      <c r="K21" s="51"/>
      <c r="L21" s="51"/>
      <c r="M21" s="51"/>
      <c r="N21" s="50"/>
      <c r="O21" s="52"/>
    </row>
    <row r="22" spans="1:15">
      <c r="A22" s="46" t="s">
        <v>70</v>
      </c>
      <c r="B22" s="47" t="s">
        <v>56</v>
      </c>
      <c r="C22" s="48"/>
      <c r="D22" s="49"/>
      <c r="E22" s="48"/>
      <c r="F22" s="49"/>
      <c r="G22" s="50">
        <f>(HOUR(D22) + (MINUTE(D22)/60) ) - (HOUR(C22) + (MINUTE(C22)/60) ) +  (HOUR(F22) + (MINUTE(F22)/60) ) - (HOUR(E22) + (MINUTE(E22)/60) )</f>
        <v>0</v>
      </c>
      <c r="H22" s="50">
        <f>IF(G22=0, 0, G22-R7)</f>
        <v>0</v>
      </c>
      <c r="I22" s="50">
        <f>H22</f>
        <v>0</v>
      </c>
      <c r="J22" s="50">
        <f>IF('2024'!E7="J", IF(H22&gt;0, H22*1.5, H22), 0)</f>
        <v>0</v>
      </c>
      <c r="K22" s="51"/>
      <c r="L22" s="51"/>
      <c r="M22" s="51"/>
      <c r="N22" s="50"/>
      <c r="O22" s="52"/>
    </row>
    <row r="23" spans="1:15">
      <c r="A23" s="40" t="s">
        <v>71</v>
      </c>
      <c r="B23" s="41" t="s">
        <v>58</v>
      </c>
      <c r="C23" s="42"/>
      <c r="D23" s="43"/>
      <c r="E23" s="42"/>
      <c r="F23" s="43"/>
      <c r="G23" s="44">
        <f>(HOUR(D23) + (MINUTE(D23)/60) ) - (HOUR(C23) + (MINUTE(C23)/60) ) +  (HOUR(F23) + (MINUTE(F23)/60) ) - (HOUR(E23) + (MINUTE(E23)/60) )</f>
        <v>0</v>
      </c>
      <c r="H23" s="44">
        <f>IF(G23=0, 0, G23-R8)</f>
        <v>0</v>
      </c>
      <c r="I23" s="44">
        <f>H23</f>
        <v>0</v>
      </c>
      <c r="J23" s="44">
        <f>IF('2024'!E7="J", IF(H23&gt;0, H23*1.5, H23), 0)</f>
        <v>0</v>
      </c>
      <c r="K23" s="45"/>
      <c r="L23" s="45"/>
      <c r="M23" s="45"/>
      <c r="N23" s="44"/>
      <c r="O23" s="41"/>
    </row>
    <row r="24" spans="1:15">
      <c r="A24" s="40" t="s">
        <v>72</v>
      </c>
      <c r="B24" s="41" t="s">
        <v>60</v>
      </c>
      <c r="C24" s="42"/>
      <c r="D24" s="43"/>
      <c r="E24" s="42"/>
      <c r="F24" s="43"/>
      <c r="G24" s="44">
        <f>(HOUR(D24) + (MINUTE(D24)/60) ) - (HOUR(C24) + (MINUTE(C24)/60) ) +  (HOUR(F24) + (MINUTE(F24)/60) ) - (HOUR(E24) + (MINUTE(E24)/60) )</f>
        <v>0</v>
      </c>
      <c r="H24" s="44">
        <f>IF(G24=0, 0, G24-R9)</f>
        <v>0</v>
      </c>
      <c r="I24" s="44">
        <f>H24</f>
        <v>0</v>
      </c>
      <c r="J24" s="44">
        <f>IF('2024'!E7="J", IF(H24&gt;0, H24*1.5, H24), 0)</f>
        <v>0</v>
      </c>
      <c r="K24" s="45"/>
      <c r="L24" s="45"/>
      <c r="M24" s="45"/>
      <c r="N24" s="44"/>
      <c r="O24" s="41"/>
    </row>
    <row r="25" spans="1:15">
      <c r="A25" s="40" t="s">
        <v>73</v>
      </c>
      <c r="B25" s="41" t="s">
        <v>48</v>
      </c>
      <c r="C25" s="42"/>
      <c r="D25" s="43"/>
      <c r="E25" s="42"/>
      <c r="F25" s="43"/>
      <c r="G25" s="44">
        <f>(HOUR(D25) + (MINUTE(D25)/60) ) - (HOUR(C25) + (MINUTE(C25)/60) ) +  (HOUR(F25) + (MINUTE(F25)/60) ) - (HOUR(E25) + (MINUTE(E25)/60) )</f>
        <v>0</v>
      </c>
      <c r="H25" s="44">
        <f>IF(G25=0, 0, G25-R3)</f>
        <v>0</v>
      </c>
      <c r="I25" s="44">
        <f>H25</f>
        <v>0</v>
      </c>
      <c r="J25" s="44">
        <f>IF('2024'!E7="J", IF(H25&gt;0, H25*1.5, H25), 0)</f>
        <v>0</v>
      </c>
      <c r="K25" s="45"/>
      <c r="L25" s="45"/>
      <c r="M25" s="45"/>
      <c r="N25" s="44"/>
      <c r="O25" s="41"/>
    </row>
    <row r="26" spans="1:15">
      <c r="A26" s="46" t="s">
        <v>74</v>
      </c>
      <c r="B26" s="47" t="s">
        <v>50</v>
      </c>
      <c r="C26" s="48"/>
      <c r="D26" s="49"/>
      <c r="E26" s="48"/>
      <c r="F26" s="49"/>
      <c r="G26" s="50">
        <f>(HOUR(D26) + (MINUTE(D26)/60) ) - (HOUR(C26) + (MINUTE(C26)/60) ) +  (HOUR(F26) + (MINUTE(F26)/60) ) - (HOUR(E26) + (MINUTE(E26)/60) )</f>
        <v>0</v>
      </c>
      <c r="H26" s="50">
        <f>IF(G26=0, 0, G26-R4)</f>
        <v>0</v>
      </c>
      <c r="I26" s="50">
        <f>H26</f>
        <v>0</v>
      </c>
      <c r="J26" s="50">
        <f>IF('2024'!E7="J", IF(H26&gt;0, H26*1.5, H26), 0)</f>
        <v>0</v>
      </c>
      <c r="K26" s="51"/>
      <c r="L26" s="51"/>
      <c r="M26" s="51"/>
      <c r="N26" s="50"/>
      <c r="O26" s="52"/>
    </row>
    <row r="27" spans="1:15">
      <c r="A27" s="46" t="s">
        <v>75</v>
      </c>
      <c r="B27" s="47" t="s">
        <v>52</v>
      </c>
      <c r="C27" s="48"/>
      <c r="D27" s="49"/>
      <c r="E27" s="48"/>
      <c r="F27" s="49"/>
      <c r="G27" s="50">
        <f>(HOUR(D27) + (MINUTE(D27)/60) ) - (HOUR(C27) + (MINUTE(C27)/60) ) +  (HOUR(F27) + (MINUTE(F27)/60) ) - (HOUR(E27) + (MINUTE(E27)/60) )</f>
        <v>0</v>
      </c>
      <c r="H27" s="50">
        <f>IF(G27=0, 0, G27-R5)</f>
        <v>0</v>
      </c>
      <c r="I27" s="50">
        <f>H27</f>
        <v>0</v>
      </c>
      <c r="J27" s="50">
        <f>IF('2024'!E7="J", IF(H27&gt;0, H27*1.5, H27), 0)</f>
        <v>0</v>
      </c>
      <c r="K27" s="51"/>
      <c r="L27" s="51"/>
      <c r="M27" s="51"/>
      <c r="N27" s="50"/>
      <c r="O27" s="52"/>
    </row>
    <row r="28" spans="1:15">
      <c r="A28" s="46" t="s">
        <v>76</v>
      </c>
      <c r="B28" s="47" t="s">
        <v>54</v>
      </c>
      <c r="C28" s="48"/>
      <c r="D28" s="49"/>
      <c r="E28" s="48"/>
      <c r="F28" s="49"/>
      <c r="G28" s="50">
        <f>(HOUR(D28) + (MINUTE(D28)/60) ) - (HOUR(C28) + (MINUTE(C28)/60) ) +  (HOUR(F28) + (MINUTE(F28)/60) ) - (HOUR(E28) + (MINUTE(E28)/60) )</f>
        <v>0</v>
      </c>
      <c r="H28" s="50">
        <f>IF(G28=0, 0, G28-R6)</f>
        <v>0</v>
      </c>
      <c r="I28" s="50">
        <f>H28</f>
        <v>0</v>
      </c>
      <c r="J28" s="50">
        <f>IF('2024'!E7="J", IF(H28&gt;0, H28*1.5, H28), 0)</f>
        <v>0</v>
      </c>
      <c r="K28" s="51"/>
      <c r="L28" s="51"/>
      <c r="M28" s="51"/>
      <c r="N28" s="50"/>
      <c r="O28" s="52"/>
    </row>
    <row r="29" spans="1:15">
      <c r="A29" s="46" t="s">
        <v>77</v>
      </c>
      <c r="B29" s="47" t="s">
        <v>56</v>
      </c>
      <c r="C29" s="48"/>
      <c r="D29" s="49"/>
      <c r="E29" s="48"/>
      <c r="F29" s="49"/>
      <c r="G29" s="50">
        <f>(HOUR(D29) + (MINUTE(D29)/60) ) - (HOUR(C29) + (MINUTE(C29)/60) ) +  (HOUR(F29) + (MINUTE(F29)/60) ) - (HOUR(E29) + (MINUTE(E29)/60) )</f>
        <v>0</v>
      </c>
      <c r="H29" s="50">
        <f>IF(G29=0, 0, G29-R7)</f>
        <v>0</v>
      </c>
      <c r="I29" s="50">
        <f>H29</f>
        <v>0</v>
      </c>
      <c r="J29" s="50">
        <f>IF('2024'!E7="J", IF(H29&gt;0, H29*1.5, H29), 0)</f>
        <v>0</v>
      </c>
      <c r="K29" s="51"/>
      <c r="L29" s="51"/>
      <c r="M29" s="51"/>
      <c r="N29" s="50"/>
      <c r="O29" s="52"/>
    </row>
    <row r="30" spans="1:15">
      <c r="A30" s="40" t="s">
        <v>78</v>
      </c>
      <c r="B30" s="41" t="s">
        <v>58</v>
      </c>
      <c r="C30" s="42"/>
      <c r="D30" s="43"/>
      <c r="E30" s="42"/>
      <c r="F30" s="43"/>
      <c r="G30" s="44">
        <f>(HOUR(D30) + (MINUTE(D30)/60) ) - (HOUR(C30) + (MINUTE(C30)/60) ) +  (HOUR(F30) + (MINUTE(F30)/60) ) - (HOUR(E30) + (MINUTE(E30)/60) )</f>
        <v>0</v>
      </c>
      <c r="H30" s="44">
        <f>IF(G30=0, 0, G30-R8)</f>
        <v>0</v>
      </c>
      <c r="I30" s="44">
        <f>H30</f>
        <v>0</v>
      </c>
      <c r="J30" s="44">
        <f>IF('2024'!E7="J", IF(H30&gt;0, H30*1.5, H30), 0)</f>
        <v>0</v>
      </c>
      <c r="K30" s="45"/>
      <c r="L30" s="45"/>
      <c r="M30" s="45"/>
      <c r="N30" s="44"/>
      <c r="O30" s="41"/>
    </row>
    <row r="31" spans="1:15">
      <c r="A31" s="40" t="s">
        <v>79</v>
      </c>
      <c r="B31" s="41" t="s">
        <v>60</v>
      </c>
      <c r="C31" s="42"/>
      <c r="D31" s="43"/>
      <c r="E31" s="42"/>
      <c r="F31" s="43"/>
      <c r="G31" s="44">
        <f>(HOUR(D31) + (MINUTE(D31)/60) ) - (HOUR(C31) + (MINUTE(C31)/60) ) +  (HOUR(F31) + (MINUTE(F31)/60) ) - (HOUR(E31) + (MINUTE(E31)/60) )</f>
        <v>0</v>
      </c>
      <c r="H31" s="44">
        <f>IF(G31=0, 0, G31-R9)</f>
        <v>0</v>
      </c>
      <c r="I31" s="44">
        <f>H31</f>
        <v>0</v>
      </c>
      <c r="J31" s="44">
        <f>IF('2024'!E7="J", IF(H31&gt;0, H31*1.5, H31), 0)</f>
        <v>0</v>
      </c>
      <c r="K31" s="45"/>
      <c r="L31" s="45"/>
      <c r="M31" s="45"/>
      <c r="N31" s="44"/>
      <c r="O31" s="41"/>
    </row>
    <row r="32" spans="1:15">
      <c r="A32" s="46" t="s">
        <v>80</v>
      </c>
      <c r="B32" s="47" t="s">
        <v>48</v>
      </c>
      <c r="C32" s="48"/>
      <c r="D32" s="49"/>
      <c r="E32" s="48"/>
      <c r="F32" s="49"/>
      <c r="G32" s="50">
        <f>(HOUR(D32) + (MINUTE(D32)/60) ) - (HOUR(C32) + (MINUTE(C32)/60) ) +  (HOUR(F32) + (MINUTE(F32)/60) ) - (HOUR(E32) + (MINUTE(E32)/60) )</f>
        <v>0</v>
      </c>
      <c r="H32" s="50">
        <f>IF(G32=0, 0, G32-R3)</f>
        <v>0</v>
      </c>
      <c r="I32" s="50">
        <f>H32</f>
        <v>0</v>
      </c>
      <c r="J32" s="50">
        <f>IF('2024'!E7="J", IF(H32&gt;0, H32*1.5, H32), 0)</f>
        <v>0</v>
      </c>
      <c r="K32" s="51"/>
      <c r="L32" s="51"/>
      <c r="M32" s="51"/>
      <c r="N32" s="50"/>
      <c r="O32" s="52"/>
    </row>
    <row r="33" spans="1:15">
      <c r="A33" s="46" t="s">
        <v>81</v>
      </c>
      <c r="B33" s="47" t="s">
        <v>50</v>
      </c>
      <c r="C33" s="48"/>
      <c r="D33" s="49"/>
      <c r="E33" s="48"/>
      <c r="F33" s="49"/>
      <c r="G33" s="50">
        <f>(HOUR(D33) + (MINUTE(D33)/60) ) - (HOUR(C33) + (MINUTE(C33)/60) ) +  (HOUR(F33) + (MINUTE(F33)/60) ) - (HOUR(E33) + (MINUTE(E33)/60) )</f>
        <v>0</v>
      </c>
      <c r="H33" s="50">
        <f>IF(G33=0, 0, G33-R4)</f>
        <v>0</v>
      </c>
      <c r="I33" s="50">
        <f>H33</f>
        <v>0</v>
      </c>
      <c r="J33" s="50">
        <f>IF('2024'!E7="J", IF(H33&gt;0, H33*1.5, H33), 0)</f>
        <v>0</v>
      </c>
      <c r="K33" s="51"/>
      <c r="L33" s="51"/>
      <c r="M33" s="51"/>
      <c r="N33" s="50"/>
      <c r="O33" s="52"/>
    </row>
    <row r="34" spans="1:15">
      <c r="A34" s="46" t="s">
        <v>82</v>
      </c>
      <c r="B34" s="47" t="s">
        <v>52</v>
      </c>
      <c r="C34" s="48"/>
      <c r="D34" s="49"/>
      <c r="E34" s="48"/>
      <c r="F34" s="49"/>
      <c r="G34" s="50">
        <f>(HOUR(D34) + (MINUTE(D34)/60) ) - (HOUR(C34) + (MINUTE(C34)/60) ) +  (HOUR(F34) + (MINUTE(F34)/60) ) - (HOUR(E34) + (MINUTE(E34)/60) )</f>
        <v>0</v>
      </c>
      <c r="H34" s="50">
        <f>IF(G34=0, 0, G34-R5)</f>
        <v>0</v>
      </c>
      <c r="I34" s="50">
        <f>H34</f>
        <v>0</v>
      </c>
      <c r="J34" s="50">
        <f>IF('2024'!E7="J", IF(H34&gt;0, H34*1.5, H34), 0)</f>
        <v>0</v>
      </c>
      <c r="K34" s="51"/>
      <c r="L34" s="51"/>
      <c r="M34" s="51"/>
      <c r="N34" s="50"/>
      <c r="O34" s="52"/>
    </row>
    <row r="35" spans="1:15">
      <c r="A35" s="40" t="s">
        <v>83</v>
      </c>
      <c r="B35" s="41" t="s">
        <v>54</v>
      </c>
      <c r="C35" s="42"/>
      <c r="D35" s="43"/>
      <c r="E35" s="42"/>
      <c r="F35" s="43"/>
      <c r="G35" s="44">
        <f>(HOUR(D35) + (MINUTE(D35)/60) ) - (HOUR(C35) + (MINUTE(C35)/60) ) +  (HOUR(F35) + (MINUTE(F35)/60) ) - (HOUR(E35) + (MINUTE(E35)/60) )</f>
        <v>0</v>
      </c>
      <c r="H35" s="44">
        <f>IF(G35=0, 0, G35-R6)</f>
        <v>0</v>
      </c>
      <c r="I35" s="44">
        <f>H35</f>
        <v>0</v>
      </c>
      <c r="J35" s="44">
        <f>IF('2024'!E7="J", IF(H35&gt;0, H35*1.5, H35), 0)</f>
        <v>0</v>
      </c>
      <c r="K35" s="45"/>
      <c r="L35" s="45"/>
      <c r="M35" s="45"/>
      <c r="N35" s="44"/>
      <c r="O35" s="41"/>
    </row>
    <row r="36" spans="1:15">
      <c r="A36" s="53" t="s">
        <v>84</v>
      </c>
      <c r="B36" s="54" t="s">
        <v>56</v>
      </c>
      <c r="C36" s="55"/>
      <c r="D36" s="56"/>
      <c r="E36" s="55"/>
      <c r="F36" s="56"/>
      <c r="G36" s="57">
        <f>(HOUR(D36) + (MINUTE(D36)/60) ) - (HOUR(C36) + (MINUTE(C36)/60) ) +  (HOUR(F36) + (MINUTE(F36)/60) ) - (HOUR(E36) + (MINUTE(E36)/60) )</f>
        <v>0</v>
      </c>
      <c r="H36" s="57">
        <f>IF(G36=0, 0, G36-R7)</f>
        <v>0</v>
      </c>
      <c r="I36" s="57">
        <f>H36</f>
        <v>0</v>
      </c>
      <c r="J36" s="57">
        <f>IF('2024'!E7="J", IF(H36&gt;0, H36*1.5, H36), 0)</f>
        <v>0</v>
      </c>
      <c r="K36" s="58"/>
      <c r="L36" s="58"/>
      <c r="M36" s="58"/>
      <c r="N36" s="57"/>
      <c r="O36" s="59"/>
    </row>
    <row r="37" spans="1:15">
      <c r="G37" s="60" t="s">
        <v>7</v>
      </c>
      <c r="H37" s="60"/>
      <c r="I37" s="61">
        <f>SUM(I6:I36)</f>
        <v>0</v>
      </c>
      <c r="J37" s="61">
        <f>SUM(J6:J36)</f>
        <v>0</v>
      </c>
      <c r="K37" s="61">
        <f>SUM(K6:K36)</f>
        <v>0</v>
      </c>
      <c r="L37" s="61">
        <f>SUM(L6:L36)</f>
        <v>0</v>
      </c>
      <c r="M37" s="61">
        <f>SUM(M6:M36)</f>
        <v>0</v>
      </c>
      <c r="N37" s="61">
        <f>SUM(N6:N36)</f>
        <v>0</v>
      </c>
    </row>
    <row r="38" spans="1:15">
      <c r="G38" s="60" t="s">
        <v>85</v>
      </c>
      <c r="H38" s="60"/>
      <c r="I38" s="61">
        <f>'April'!I38</f>
        <v>0</v>
      </c>
      <c r="J38" s="61">
        <f>'April'!J38</f>
        <v>0</v>
      </c>
    </row>
    <row r="39" spans="1:15">
      <c r="G39" s="60" t="s">
        <v>87</v>
      </c>
      <c r="H39" s="60"/>
      <c r="I39" s="61">
        <f>SUM(I37:I38)</f>
        <v>0</v>
      </c>
      <c r="J39" s="61">
        <f>SUM(J37:J38)</f>
        <v>0</v>
      </c>
      <c r="M39" s="62" t="s">
        <v>86</v>
      </c>
      <c r="N39" s="62"/>
      <c r="O39" s="63"/>
    </row>
    <row r="41" spans="1:15">
      <c r="A41" s="62" t="s">
        <v>88</v>
      </c>
      <c r="B41" s="62"/>
      <c r="C41" s="64">
        <f>'2024'!E11</f>
        <v>0</v>
      </c>
      <c r="D41" s="64"/>
      <c r="E41" s="64"/>
      <c r="F41" s="65" t="s">
        <v>89</v>
      </c>
      <c r="G41" s="66" t="s">
        <v>103</v>
      </c>
      <c r="H41" s="66"/>
      <c r="I41" s="65" t="s">
        <v>91</v>
      </c>
      <c r="J41" s="67">
        <v>2024</v>
      </c>
      <c r="L41" s="62" t="s">
        <v>92</v>
      </c>
      <c r="M41" s="62"/>
      <c r="N41" s="62"/>
      <c r="O41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7:H37"/>
    <mergeCell ref="G38:H38"/>
    <mergeCell ref="M39:N39"/>
    <mergeCell ref="G39:H39"/>
    <mergeCell ref="A41:B41"/>
    <mergeCell ref="C41:E41"/>
    <mergeCell ref="G41:H41"/>
    <mergeCell ref="L41:N41"/>
  </mergeCells>
  <pageMargins left="0.4" right="0.4" top="0.2" bottom="0.2" header="0.3" footer="0.3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0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104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'2024'!C5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'2024'!D5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'2024'!E5</f>
        <v>0</v>
      </c>
    </row>
    <row r="6" spans="1:18">
      <c r="A6" s="40" t="s">
        <v>47</v>
      </c>
      <c r="B6" s="41" t="s">
        <v>58</v>
      </c>
      <c r="C6" s="42"/>
      <c r="D6" s="43"/>
      <c r="E6" s="42"/>
      <c r="F6" s="43"/>
      <c r="G6" s="44">
        <f>(HOUR(D6) + (MINUTE(D6)/60) ) - (HOUR(C6) + (MINUTE(C6)/60) ) +  (HOUR(F6) + (MINUTE(F6)/60) ) - (HOUR(E6) + (MINUTE(E6)/60) )</f>
        <v>0</v>
      </c>
      <c r="H6" s="44">
        <f>IF(G6=0, 0, G6-R8)</f>
        <v>0</v>
      </c>
      <c r="I6" s="44">
        <f>H6</f>
        <v>0</v>
      </c>
      <c r="J6" s="44">
        <f>IF('2024'!E7="J", IF(H6&gt;0, H6*1.5, H6), 0)</f>
        <v>0</v>
      </c>
      <c r="K6" s="45"/>
      <c r="L6" s="45"/>
      <c r="M6" s="45"/>
      <c r="N6" s="44"/>
      <c r="O6" s="41"/>
      <c r="Q6" s="21" t="s">
        <v>5</v>
      </c>
      <c r="R6" s="20">
        <f>'2024'!F5</f>
        <v>0</v>
      </c>
    </row>
    <row r="7" spans="1:18">
      <c r="A7" s="40" t="s">
        <v>49</v>
      </c>
      <c r="B7" s="41" t="s">
        <v>60</v>
      </c>
      <c r="C7" s="42"/>
      <c r="D7" s="43"/>
      <c r="E7" s="42"/>
      <c r="F7" s="43"/>
      <c r="G7" s="44">
        <f>(HOUR(D7) + (MINUTE(D7)/60) ) - (HOUR(C7) + (MINUTE(C7)/60) ) +  (HOUR(F7) + (MINUTE(F7)/60) ) - (HOUR(E7) + (MINUTE(E7)/60) )</f>
        <v>0</v>
      </c>
      <c r="H7" s="44">
        <f>IF(G7=0, 0, G7-R9)</f>
        <v>0</v>
      </c>
      <c r="I7" s="44">
        <f>H7</f>
        <v>0</v>
      </c>
      <c r="J7" s="44">
        <f>IF('2024'!E7="J", IF(H7&gt;0, H7*1.5, H7), 0)</f>
        <v>0</v>
      </c>
      <c r="K7" s="45"/>
      <c r="L7" s="45"/>
      <c r="M7" s="45"/>
      <c r="N7" s="44"/>
      <c r="O7" s="41"/>
      <c r="Q7" s="21" t="s">
        <v>6</v>
      </c>
      <c r="R7" s="20">
        <f>'2024'!G5</f>
        <v>0</v>
      </c>
    </row>
    <row r="8" spans="1:18">
      <c r="A8" s="46" t="s">
        <v>51</v>
      </c>
      <c r="B8" s="47" t="s">
        <v>48</v>
      </c>
      <c r="C8" s="48"/>
      <c r="D8" s="49"/>
      <c r="E8" s="48"/>
      <c r="F8" s="49"/>
      <c r="G8" s="50">
        <f>(HOUR(D8) + (MINUTE(D8)/60) ) - (HOUR(C8) + (MINUTE(C8)/60) ) +  (HOUR(F8) + (MINUTE(F8)/60) ) - (HOUR(E8) + (MINUTE(E8)/60) )</f>
        <v>0</v>
      </c>
      <c r="H8" s="50">
        <f>IF(G8=0, 0, G8-R3)</f>
        <v>0</v>
      </c>
      <c r="I8" s="50">
        <f>H8</f>
        <v>0</v>
      </c>
      <c r="J8" s="50">
        <f>IF('2024'!E7="J", IF(H8&gt;0, H8*1.5, H8), 0)</f>
        <v>0</v>
      </c>
      <c r="K8" s="51"/>
      <c r="L8" s="51"/>
      <c r="M8" s="51"/>
      <c r="N8" s="50"/>
      <c r="O8" s="52"/>
      <c r="Q8" s="21" t="s">
        <v>93</v>
      </c>
      <c r="R8" s="20">
        <v>0</v>
      </c>
    </row>
    <row r="9" spans="1:18">
      <c r="A9" s="46" t="s">
        <v>53</v>
      </c>
      <c r="B9" s="47" t="s">
        <v>50</v>
      </c>
      <c r="C9" s="48"/>
      <c r="D9" s="49"/>
      <c r="E9" s="48"/>
      <c r="F9" s="49"/>
      <c r="G9" s="50">
        <f>(HOUR(D9) + (MINUTE(D9)/60) ) - (HOUR(C9) + (MINUTE(C9)/60) ) +  (HOUR(F9) + (MINUTE(F9)/60) ) - (HOUR(E9) + (MINUTE(E9)/60) )</f>
        <v>0</v>
      </c>
      <c r="H9" s="50">
        <f>IF(G9=0, 0, G9-R4)</f>
        <v>0</v>
      </c>
      <c r="I9" s="50">
        <f>H9</f>
        <v>0</v>
      </c>
      <c r="J9" s="50">
        <f>IF('2024'!E7="J", IF(H9&gt;0, H9*1.5, H9), 0)</f>
        <v>0</v>
      </c>
      <c r="K9" s="51"/>
      <c r="L9" s="51"/>
      <c r="M9" s="51"/>
      <c r="N9" s="50"/>
      <c r="O9" s="52"/>
      <c r="Q9" s="21" t="s">
        <v>94</v>
      </c>
      <c r="R9" s="20">
        <v>0</v>
      </c>
    </row>
    <row r="10" spans="1:18">
      <c r="A10" s="46" t="s">
        <v>55</v>
      </c>
      <c r="B10" s="47" t="s">
        <v>52</v>
      </c>
      <c r="C10" s="48"/>
      <c r="D10" s="49"/>
      <c r="E10" s="48"/>
      <c r="F10" s="49"/>
      <c r="G10" s="50">
        <f>(HOUR(D10) + (MINUTE(D10)/60) ) - (HOUR(C10) + (MINUTE(C10)/60) ) +  (HOUR(F10) + (MINUTE(F10)/60) ) - (HOUR(E10) + (MINUTE(E10)/60) )</f>
        <v>0</v>
      </c>
      <c r="H10" s="50">
        <f>IF(G10=0, 0, G10-R5)</f>
        <v>0</v>
      </c>
      <c r="I10" s="50">
        <f>H10</f>
        <v>0</v>
      </c>
      <c r="J10" s="50">
        <f>IF('2024'!E7="J", IF(H10&gt;0, H10*1.5, H10), 0)</f>
        <v>0</v>
      </c>
      <c r="K10" s="51"/>
      <c r="L10" s="51"/>
      <c r="M10" s="51"/>
      <c r="N10" s="50"/>
      <c r="O10" s="52"/>
      <c r="Q10" s="22" t="s">
        <v>7</v>
      </c>
      <c r="R10" s="24">
        <f>SUM(R3:R9)</f>
        <v>0</v>
      </c>
    </row>
    <row r="11" spans="1:18">
      <c r="A11" s="46" t="s">
        <v>57</v>
      </c>
      <c r="B11" s="47" t="s">
        <v>54</v>
      </c>
      <c r="C11" s="48"/>
      <c r="D11" s="49"/>
      <c r="E11" s="48"/>
      <c r="F11" s="49"/>
      <c r="G11" s="50">
        <f>(HOUR(D11) + (MINUTE(D11)/60) ) - (HOUR(C11) + (MINUTE(C11)/60) ) +  (HOUR(F11) + (MINUTE(F11)/60) ) - (HOUR(E11) + (MINUTE(E11)/60) )</f>
        <v>0</v>
      </c>
      <c r="H11" s="50">
        <f>IF(G11=0, 0, G11-R6)</f>
        <v>0</v>
      </c>
      <c r="I11" s="50">
        <f>H11</f>
        <v>0</v>
      </c>
      <c r="J11" s="50">
        <f>IF('2024'!E7="J", IF(H11&gt;0, H11*1.5, H11), 0)</f>
        <v>0</v>
      </c>
      <c r="K11" s="51"/>
      <c r="L11" s="51"/>
      <c r="M11" s="51"/>
      <c r="N11" s="50"/>
      <c r="O11" s="52"/>
    </row>
    <row r="12" spans="1:18">
      <c r="A12" s="46" t="s">
        <v>59</v>
      </c>
      <c r="B12" s="47" t="s">
        <v>56</v>
      </c>
      <c r="C12" s="48"/>
      <c r="D12" s="49"/>
      <c r="E12" s="48"/>
      <c r="F12" s="49"/>
      <c r="G12" s="50">
        <f>(HOUR(D12) + (MINUTE(D12)/60) ) - (HOUR(C12) + (MINUTE(C12)/60) ) +  (HOUR(F12) + (MINUTE(F12)/60) ) - (HOUR(E12) + (MINUTE(E12)/60) )</f>
        <v>0</v>
      </c>
      <c r="H12" s="50">
        <f>IF(G12=0, 0, G12-R7)</f>
        <v>0</v>
      </c>
      <c r="I12" s="50">
        <f>H12</f>
        <v>0</v>
      </c>
      <c r="J12" s="50">
        <f>IF('2024'!E7="J", IF(H12&gt;0, H12*1.5, H12), 0)</f>
        <v>0</v>
      </c>
      <c r="K12" s="51"/>
      <c r="L12" s="51"/>
      <c r="M12" s="51"/>
      <c r="N12" s="50"/>
      <c r="O12" s="52"/>
    </row>
    <row r="13" spans="1:18">
      <c r="A13" s="40" t="s">
        <v>61</v>
      </c>
      <c r="B13" s="41" t="s">
        <v>58</v>
      </c>
      <c r="C13" s="42"/>
      <c r="D13" s="43"/>
      <c r="E13" s="42"/>
      <c r="F13" s="43"/>
      <c r="G13" s="44">
        <f>(HOUR(D13) + (MINUTE(D13)/60) ) - (HOUR(C13) + (MINUTE(C13)/60) ) +  (HOUR(F13) + (MINUTE(F13)/60) ) - (HOUR(E13) + (MINUTE(E13)/60) )</f>
        <v>0</v>
      </c>
      <c r="H13" s="44">
        <f>IF(G13=0, 0, G13-R8)</f>
        <v>0</v>
      </c>
      <c r="I13" s="44">
        <f>H13</f>
        <v>0</v>
      </c>
      <c r="J13" s="44">
        <f>IF('2024'!E7="J", IF(H13&gt;0, H13*1.5, H13), 0)</f>
        <v>0</v>
      </c>
      <c r="K13" s="45"/>
      <c r="L13" s="45"/>
      <c r="M13" s="45"/>
      <c r="N13" s="44"/>
      <c r="O13" s="41"/>
      <c r="Q13" s="14" t="s">
        <v>95</v>
      </c>
      <c r="R13" s="16">
        <f>SUM(G6:G35)</f>
        <v>0</v>
      </c>
    </row>
    <row r="14" spans="1:18">
      <c r="A14" s="40" t="s">
        <v>62</v>
      </c>
      <c r="B14" s="41" t="s">
        <v>60</v>
      </c>
      <c r="C14" s="42"/>
      <c r="D14" s="43"/>
      <c r="E14" s="42"/>
      <c r="F14" s="43"/>
      <c r="G14" s="44">
        <f>(HOUR(D14) + (MINUTE(D14)/60) ) - (HOUR(C14) + (MINUTE(C14)/60) ) +  (HOUR(F14) + (MINUTE(F14)/60) ) - (HOUR(E14) + (MINUTE(E14)/60) )</f>
        <v>0</v>
      </c>
      <c r="H14" s="44">
        <f>IF(G14=0, 0, G14-R9)</f>
        <v>0</v>
      </c>
      <c r="I14" s="44">
        <f>H14</f>
        <v>0</v>
      </c>
      <c r="J14" s="44">
        <f>IF('2024'!E7="J", IF(H14&gt;0, H14*1.5, H14), 0)</f>
        <v>0</v>
      </c>
      <c r="K14" s="45"/>
      <c r="L14" s="45"/>
      <c r="M14" s="45"/>
      <c r="N14" s="44"/>
      <c r="O14" s="41"/>
    </row>
    <row r="15" spans="1:18">
      <c r="A15" s="46" t="s">
        <v>63</v>
      </c>
      <c r="B15" s="47" t="s">
        <v>48</v>
      </c>
      <c r="C15" s="48"/>
      <c r="D15" s="49"/>
      <c r="E15" s="48"/>
      <c r="F15" s="49"/>
      <c r="G15" s="50">
        <f>(HOUR(D15) + (MINUTE(D15)/60) ) - (HOUR(C15) + (MINUTE(C15)/60) ) +  (HOUR(F15) + (MINUTE(F15)/60) ) - (HOUR(E15) + (MINUTE(E15)/60) )</f>
        <v>0</v>
      </c>
      <c r="H15" s="50">
        <f>IF(G15=0, 0, G15-R3)</f>
        <v>0</v>
      </c>
      <c r="I15" s="50">
        <f>H15</f>
        <v>0</v>
      </c>
      <c r="J15" s="50">
        <f>IF('2024'!E7="J", IF(H15&gt;0, H15*1.5, H15), 0)</f>
        <v>0</v>
      </c>
      <c r="K15" s="51"/>
      <c r="L15" s="51"/>
      <c r="M15" s="51"/>
      <c r="N15" s="50"/>
      <c r="O15" s="52"/>
    </row>
    <row r="16" spans="1:18">
      <c r="A16" s="46" t="s">
        <v>64</v>
      </c>
      <c r="B16" s="47" t="s">
        <v>50</v>
      </c>
      <c r="C16" s="48"/>
      <c r="D16" s="49"/>
      <c r="E16" s="48"/>
      <c r="F16" s="49"/>
      <c r="G16" s="50">
        <f>(HOUR(D16) + (MINUTE(D16)/60) ) - (HOUR(C16) + (MINUTE(C16)/60) ) +  (HOUR(F16) + (MINUTE(F16)/60) ) - (HOUR(E16) + (MINUTE(E16)/60) )</f>
        <v>0</v>
      </c>
      <c r="H16" s="50">
        <f>IF(G16=0, 0, G16-R4)</f>
        <v>0</v>
      </c>
      <c r="I16" s="50">
        <f>H16</f>
        <v>0</v>
      </c>
      <c r="J16" s="50">
        <f>IF('2024'!E7="J", IF(H16&gt;0, H16*1.5, H16), 0)</f>
        <v>0</v>
      </c>
      <c r="K16" s="51"/>
      <c r="L16" s="51"/>
      <c r="M16" s="51"/>
      <c r="N16" s="50"/>
      <c r="O16" s="52"/>
    </row>
    <row r="17" spans="1:15">
      <c r="A17" s="46" t="s">
        <v>65</v>
      </c>
      <c r="B17" s="47" t="s">
        <v>52</v>
      </c>
      <c r="C17" s="48"/>
      <c r="D17" s="49"/>
      <c r="E17" s="48"/>
      <c r="F17" s="49"/>
      <c r="G17" s="50">
        <f>(HOUR(D17) + (MINUTE(D17)/60) ) - (HOUR(C17) + (MINUTE(C17)/60) ) +  (HOUR(F17) + (MINUTE(F17)/60) ) - (HOUR(E17) + (MINUTE(E17)/60) )</f>
        <v>0</v>
      </c>
      <c r="H17" s="50">
        <f>IF(G17=0, 0, G17-R5)</f>
        <v>0</v>
      </c>
      <c r="I17" s="50">
        <f>H17</f>
        <v>0</v>
      </c>
      <c r="J17" s="50">
        <f>IF('2024'!E7="J", IF(H17&gt;0, H17*1.5, H17), 0)</f>
        <v>0</v>
      </c>
      <c r="K17" s="51"/>
      <c r="L17" s="51"/>
      <c r="M17" s="51"/>
      <c r="N17" s="50"/>
      <c r="O17" s="52"/>
    </row>
    <row r="18" spans="1:15">
      <c r="A18" s="46" t="s">
        <v>66</v>
      </c>
      <c r="B18" s="47" t="s">
        <v>54</v>
      </c>
      <c r="C18" s="48"/>
      <c r="D18" s="49"/>
      <c r="E18" s="48"/>
      <c r="F18" s="49"/>
      <c r="G18" s="50">
        <f>(HOUR(D18) + (MINUTE(D18)/60) ) - (HOUR(C18) + (MINUTE(C18)/60) ) +  (HOUR(F18) + (MINUTE(F18)/60) ) - (HOUR(E18) + (MINUTE(E18)/60) )</f>
        <v>0</v>
      </c>
      <c r="H18" s="50">
        <f>IF(G18=0, 0, G18-R6)</f>
        <v>0</v>
      </c>
      <c r="I18" s="50">
        <f>H18</f>
        <v>0</v>
      </c>
      <c r="J18" s="50">
        <f>IF('2024'!E7="J", IF(H18&gt;0, H18*1.5, H18), 0)</f>
        <v>0</v>
      </c>
      <c r="K18" s="51"/>
      <c r="L18" s="51"/>
      <c r="M18" s="51"/>
      <c r="N18" s="50"/>
      <c r="O18" s="52"/>
    </row>
    <row r="19" spans="1:15">
      <c r="A19" s="46" t="s">
        <v>67</v>
      </c>
      <c r="B19" s="47" t="s">
        <v>56</v>
      </c>
      <c r="C19" s="48"/>
      <c r="D19" s="49"/>
      <c r="E19" s="48"/>
      <c r="F19" s="49"/>
      <c r="G19" s="50">
        <f>(HOUR(D19) + (MINUTE(D19)/60) ) - (HOUR(C19) + (MINUTE(C19)/60) ) +  (HOUR(F19) + (MINUTE(F19)/60) ) - (HOUR(E19) + (MINUTE(E19)/60) )</f>
        <v>0</v>
      </c>
      <c r="H19" s="50">
        <f>IF(G19=0, 0, G19-R7)</f>
        <v>0</v>
      </c>
      <c r="I19" s="50">
        <f>H19</f>
        <v>0</v>
      </c>
      <c r="J19" s="50">
        <f>IF('2024'!E7="J", IF(H19&gt;0, H19*1.5, H19), 0)</f>
        <v>0</v>
      </c>
      <c r="K19" s="51"/>
      <c r="L19" s="51"/>
      <c r="M19" s="51"/>
      <c r="N19" s="50"/>
      <c r="O19" s="52"/>
    </row>
    <row r="20" spans="1:15">
      <c r="A20" s="40" t="s">
        <v>68</v>
      </c>
      <c r="B20" s="41" t="s">
        <v>58</v>
      </c>
      <c r="C20" s="42"/>
      <c r="D20" s="43"/>
      <c r="E20" s="42"/>
      <c r="F20" s="43"/>
      <c r="G20" s="44">
        <f>(HOUR(D20) + (MINUTE(D20)/60) ) - (HOUR(C20) + (MINUTE(C20)/60) ) +  (HOUR(F20) + (MINUTE(F20)/60) ) - (HOUR(E20) + (MINUTE(E20)/60) )</f>
        <v>0</v>
      </c>
      <c r="H20" s="44">
        <f>IF(G20=0, 0, G20-R8)</f>
        <v>0</v>
      </c>
      <c r="I20" s="44">
        <f>H20</f>
        <v>0</v>
      </c>
      <c r="J20" s="44">
        <f>IF('2024'!E7="J", IF(H20&gt;0, H20*1.5, H20), 0)</f>
        <v>0</v>
      </c>
      <c r="K20" s="45"/>
      <c r="L20" s="45"/>
      <c r="M20" s="45"/>
      <c r="N20" s="44"/>
      <c r="O20" s="41"/>
    </row>
    <row r="21" spans="1:15">
      <c r="A21" s="40" t="s">
        <v>69</v>
      </c>
      <c r="B21" s="41" t="s">
        <v>60</v>
      </c>
      <c r="C21" s="42"/>
      <c r="D21" s="43"/>
      <c r="E21" s="42"/>
      <c r="F21" s="43"/>
      <c r="G21" s="44">
        <f>(HOUR(D21) + (MINUTE(D21)/60) ) - (HOUR(C21) + (MINUTE(C21)/60) ) +  (HOUR(F21) + (MINUTE(F21)/60) ) - (HOUR(E21) + (MINUTE(E21)/60) )</f>
        <v>0</v>
      </c>
      <c r="H21" s="44">
        <f>IF(G21=0, 0, G21-R9)</f>
        <v>0</v>
      </c>
      <c r="I21" s="44">
        <f>H21</f>
        <v>0</v>
      </c>
      <c r="J21" s="44">
        <f>IF('2024'!E7="J", IF(H21&gt;0, H21*1.5, H21), 0)</f>
        <v>0</v>
      </c>
      <c r="K21" s="45"/>
      <c r="L21" s="45"/>
      <c r="M21" s="45"/>
      <c r="N21" s="44"/>
      <c r="O21" s="41"/>
    </row>
    <row r="22" spans="1:15">
      <c r="A22" s="46" t="s">
        <v>70</v>
      </c>
      <c r="B22" s="47" t="s">
        <v>48</v>
      </c>
      <c r="C22" s="48"/>
      <c r="D22" s="49"/>
      <c r="E22" s="48"/>
      <c r="F22" s="49"/>
      <c r="G22" s="50">
        <f>(HOUR(D22) + (MINUTE(D22)/60) ) - (HOUR(C22) + (MINUTE(C22)/60) ) +  (HOUR(F22) + (MINUTE(F22)/60) ) - (HOUR(E22) + (MINUTE(E22)/60) )</f>
        <v>0</v>
      </c>
      <c r="H22" s="50">
        <f>IF(G22=0, 0, G22-R3)</f>
        <v>0</v>
      </c>
      <c r="I22" s="50">
        <f>H22</f>
        <v>0</v>
      </c>
      <c r="J22" s="50">
        <f>IF('2024'!E7="J", IF(H22&gt;0, H22*1.5, H22), 0)</f>
        <v>0</v>
      </c>
      <c r="K22" s="51"/>
      <c r="L22" s="51"/>
      <c r="M22" s="51"/>
      <c r="N22" s="50"/>
      <c r="O22" s="52"/>
    </row>
    <row r="23" spans="1:15">
      <c r="A23" s="46" t="s">
        <v>71</v>
      </c>
      <c r="B23" s="47" t="s">
        <v>50</v>
      </c>
      <c r="C23" s="48"/>
      <c r="D23" s="49"/>
      <c r="E23" s="48"/>
      <c r="F23" s="49"/>
      <c r="G23" s="50">
        <f>(HOUR(D23) + (MINUTE(D23)/60) ) - (HOUR(C23) + (MINUTE(C23)/60) ) +  (HOUR(F23) + (MINUTE(F23)/60) ) - (HOUR(E23) + (MINUTE(E23)/60) )</f>
        <v>0</v>
      </c>
      <c r="H23" s="50">
        <f>IF(G23=0, 0, G23-R4)</f>
        <v>0</v>
      </c>
      <c r="I23" s="50">
        <f>H23</f>
        <v>0</v>
      </c>
      <c r="J23" s="50">
        <f>IF('2024'!E7="J", IF(H23&gt;0, H23*1.5, H23), 0)</f>
        <v>0</v>
      </c>
      <c r="K23" s="51"/>
      <c r="L23" s="51"/>
      <c r="M23" s="51"/>
      <c r="N23" s="50"/>
      <c r="O23" s="52"/>
    </row>
    <row r="24" spans="1:15">
      <c r="A24" s="46" t="s">
        <v>72</v>
      </c>
      <c r="B24" s="47" t="s">
        <v>52</v>
      </c>
      <c r="C24" s="48"/>
      <c r="D24" s="49"/>
      <c r="E24" s="48"/>
      <c r="F24" s="49"/>
      <c r="G24" s="50">
        <f>(HOUR(D24) + (MINUTE(D24)/60) ) - (HOUR(C24) + (MINUTE(C24)/60) ) +  (HOUR(F24) + (MINUTE(F24)/60) ) - (HOUR(E24) + (MINUTE(E24)/60) )</f>
        <v>0</v>
      </c>
      <c r="H24" s="50">
        <f>IF(G24=0, 0, G24-R5)</f>
        <v>0</v>
      </c>
      <c r="I24" s="50">
        <f>H24</f>
        <v>0</v>
      </c>
      <c r="J24" s="50">
        <f>IF('2024'!E7="J", IF(H24&gt;0, H24*1.5, H24), 0)</f>
        <v>0</v>
      </c>
      <c r="K24" s="51"/>
      <c r="L24" s="51"/>
      <c r="M24" s="51"/>
      <c r="N24" s="50"/>
      <c r="O24" s="52"/>
    </row>
    <row r="25" spans="1:15">
      <c r="A25" s="46" t="s">
        <v>73</v>
      </c>
      <c r="B25" s="47" t="s">
        <v>54</v>
      </c>
      <c r="C25" s="48"/>
      <c r="D25" s="49"/>
      <c r="E25" s="48"/>
      <c r="F25" s="49"/>
      <c r="G25" s="50">
        <f>(HOUR(D25) + (MINUTE(D25)/60) ) - (HOUR(C25) + (MINUTE(C25)/60) ) +  (HOUR(F25) + (MINUTE(F25)/60) ) - (HOUR(E25) + (MINUTE(E25)/60) )</f>
        <v>0</v>
      </c>
      <c r="H25" s="50">
        <f>IF(G25=0, 0, G25-R6)</f>
        <v>0</v>
      </c>
      <c r="I25" s="50">
        <f>H25</f>
        <v>0</v>
      </c>
      <c r="J25" s="50">
        <f>IF('2024'!E7="J", IF(H25&gt;0, H25*1.5, H25), 0)</f>
        <v>0</v>
      </c>
      <c r="K25" s="51"/>
      <c r="L25" s="51"/>
      <c r="M25" s="51"/>
      <c r="N25" s="50"/>
      <c r="O25" s="52"/>
    </row>
    <row r="26" spans="1:15">
      <c r="A26" s="46" t="s">
        <v>74</v>
      </c>
      <c r="B26" s="47" t="s">
        <v>56</v>
      </c>
      <c r="C26" s="48"/>
      <c r="D26" s="49"/>
      <c r="E26" s="48"/>
      <c r="F26" s="49"/>
      <c r="G26" s="50">
        <f>(HOUR(D26) + (MINUTE(D26)/60) ) - (HOUR(C26) + (MINUTE(C26)/60) ) +  (HOUR(F26) + (MINUTE(F26)/60) ) - (HOUR(E26) + (MINUTE(E26)/60) )</f>
        <v>0</v>
      </c>
      <c r="H26" s="50">
        <f>IF(G26=0, 0, G26-R7)</f>
        <v>0</v>
      </c>
      <c r="I26" s="50">
        <f>H26</f>
        <v>0</v>
      </c>
      <c r="J26" s="50">
        <f>IF('2024'!E7="J", IF(H26&gt;0, H26*1.5, H26), 0)</f>
        <v>0</v>
      </c>
      <c r="K26" s="51"/>
      <c r="L26" s="51"/>
      <c r="M26" s="51"/>
      <c r="N26" s="50"/>
      <c r="O26" s="52"/>
    </row>
    <row r="27" spans="1:15">
      <c r="A27" s="40" t="s">
        <v>75</v>
      </c>
      <c r="B27" s="41" t="s">
        <v>58</v>
      </c>
      <c r="C27" s="42"/>
      <c r="D27" s="43"/>
      <c r="E27" s="42"/>
      <c r="F27" s="43"/>
      <c r="G27" s="44">
        <f>(HOUR(D27) + (MINUTE(D27)/60) ) - (HOUR(C27) + (MINUTE(C27)/60) ) +  (HOUR(F27) + (MINUTE(F27)/60) ) - (HOUR(E27) + (MINUTE(E27)/60) )</f>
        <v>0</v>
      </c>
      <c r="H27" s="44">
        <f>IF(G27=0, 0, G27-R8)</f>
        <v>0</v>
      </c>
      <c r="I27" s="44">
        <f>H27</f>
        <v>0</v>
      </c>
      <c r="J27" s="44">
        <f>IF('2024'!E7="J", IF(H27&gt;0, H27*1.5, H27), 0)</f>
        <v>0</v>
      </c>
      <c r="K27" s="45"/>
      <c r="L27" s="45"/>
      <c r="M27" s="45"/>
      <c r="N27" s="44"/>
      <c r="O27" s="41"/>
    </row>
    <row r="28" spans="1:15">
      <c r="A28" s="40" t="s">
        <v>76</v>
      </c>
      <c r="B28" s="41" t="s">
        <v>60</v>
      </c>
      <c r="C28" s="42"/>
      <c r="D28" s="43"/>
      <c r="E28" s="42"/>
      <c r="F28" s="43"/>
      <c r="G28" s="44">
        <f>(HOUR(D28) + (MINUTE(D28)/60) ) - (HOUR(C28) + (MINUTE(C28)/60) ) +  (HOUR(F28) + (MINUTE(F28)/60) ) - (HOUR(E28) + (MINUTE(E28)/60) )</f>
        <v>0</v>
      </c>
      <c r="H28" s="44">
        <f>IF(G28=0, 0, G28-R9)</f>
        <v>0</v>
      </c>
      <c r="I28" s="44">
        <f>H28</f>
        <v>0</v>
      </c>
      <c r="J28" s="44">
        <f>IF('2024'!E7="J", IF(H28&gt;0, H28*1.5, H28), 0)</f>
        <v>0</v>
      </c>
      <c r="K28" s="45"/>
      <c r="L28" s="45"/>
      <c r="M28" s="45"/>
      <c r="N28" s="44"/>
      <c r="O28" s="41"/>
    </row>
    <row r="29" spans="1:15">
      <c r="A29" s="46" t="s">
        <v>77</v>
      </c>
      <c r="B29" s="47" t="s">
        <v>48</v>
      </c>
      <c r="C29" s="48"/>
      <c r="D29" s="49"/>
      <c r="E29" s="48"/>
      <c r="F29" s="49"/>
      <c r="G29" s="50">
        <f>(HOUR(D29) + (MINUTE(D29)/60) ) - (HOUR(C29) + (MINUTE(C29)/60) ) +  (HOUR(F29) + (MINUTE(F29)/60) ) - (HOUR(E29) + (MINUTE(E29)/60) )</f>
        <v>0</v>
      </c>
      <c r="H29" s="50">
        <f>IF(G29=0, 0, G29-R3)</f>
        <v>0</v>
      </c>
      <c r="I29" s="50">
        <f>H29</f>
        <v>0</v>
      </c>
      <c r="J29" s="50">
        <f>IF('2024'!E7="J", IF(H29&gt;0, H29*1.5, H29), 0)</f>
        <v>0</v>
      </c>
      <c r="K29" s="51"/>
      <c r="L29" s="51"/>
      <c r="M29" s="51"/>
      <c r="N29" s="50"/>
      <c r="O29" s="52"/>
    </row>
    <row r="30" spans="1:15">
      <c r="A30" s="46" t="s">
        <v>78</v>
      </c>
      <c r="B30" s="47" t="s">
        <v>50</v>
      </c>
      <c r="C30" s="48"/>
      <c r="D30" s="49"/>
      <c r="E30" s="48"/>
      <c r="F30" s="49"/>
      <c r="G30" s="50">
        <f>(HOUR(D30) + (MINUTE(D30)/60) ) - (HOUR(C30) + (MINUTE(C30)/60) ) +  (HOUR(F30) + (MINUTE(F30)/60) ) - (HOUR(E30) + (MINUTE(E30)/60) )</f>
        <v>0</v>
      </c>
      <c r="H30" s="50">
        <f>IF(G30=0, 0, G30-R4)</f>
        <v>0</v>
      </c>
      <c r="I30" s="50">
        <f>H30</f>
        <v>0</v>
      </c>
      <c r="J30" s="50">
        <f>IF('2024'!E7="J", IF(H30&gt;0, H30*1.5, H30), 0)</f>
        <v>0</v>
      </c>
      <c r="K30" s="51"/>
      <c r="L30" s="51"/>
      <c r="M30" s="51"/>
      <c r="N30" s="50"/>
      <c r="O30" s="52"/>
    </row>
    <row r="31" spans="1:15">
      <c r="A31" s="46" t="s">
        <v>79</v>
      </c>
      <c r="B31" s="47" t="s">
        <v>52</v>
      </c>
      <c r="C31" s="48"/>
      <c r="D31" s="49"/>
      <c r="E31" s="48"/>
      <c r="F31" s="49"/>
      <c r="G31" s="50">
        <f>(HOUR(D31) + (MINUTE(D31)/60) ) - (HOUR(C31) + (MINUTE(C31)/60) ) +  (HOUR(F31) + (MINUTE(F31)/60) ) - (HOUR(E31) + (MINUTE(E31)/60) )</f>
        <v>0</v>
      </c>
      <c r="H31" s="50">
        <f>IF(G31=0, 0, G31-R5)</f>
        <v>0</v>
      </c>
      <c r="I31" s="50">
        <f>H31</f>
        <v>0</v>
      </c>
      <c r="J31" s="50">
        <f>IF('2024'!E7="J", IF(H31&gt;0, H31*1.5, H31), 0)</f>
        <v>0</v>
      </c>
      <c r="K31" s="51"/>
      <c r="L31" s="51"/>
      <c r="M31" s="51"/>
      <c r="N31" s="50"/>
      <c r="O31" s="52"/>
    </row>
    <row r="32" spans="1:15">
      <c r="A32" s="46" t="s">
        <v>80</v>
      </c>
      <c r="B32" s="47" t="s">
        <v>54</v>
      </c>
      <c r="C32" s="48"/>
      <c r="D32" s="49"/>
      <c r="E32" s="48"/>
      <c r="F32" s="49"/>
      <c r="G32" s="50">
        <f>(HOUR(D32) + (MINUTE(D32)/60) ) - (HOUR(C32) + (MINUTE(C32)/60) ) +  (HOUR(F32) + (MINUTE(F32)/60) ) - (HOUR(E32) + (MINUTE(E32)/60) )</f>
        <v>0</v>
      </c>
      <c r="H32" s="50">
        <f>IF(G32=0, 0, G32-R6)</f>
        <v>0</v>
      </c>
      <c r="I32" s="50">
        <f>H32</f>
        <v>0</v>
      </c>
      <c r="J32" s="50">
        <f>IF('2024'!E7="J", IF(H32&gt;0, H32*1.5, H32), 0)</f>
        <v>0</v>
      </c>
      <c r="K32" s="51"/>
      <c r="L32" s="51"/>
      <c r="M32" s="51"/>
      <c r="N32" s="50"/>
      <c r="O32" s="52"/>
    </row>
    <row r="33" spans="1:15">
      <c r="A33" s="46" t="s">
        <v>81</v>
      </c>
      <c r="B33" s="47" t="s">
        <v>56</v>
      </c>
      <c r="C33" s="48"/>
      <c r="D33" s="49"/>
      <c r="E33" s="48"/>
      <c r="F33" s="49"/>
      <c r="G33" s="50">
        <f>(HOUR(D33) + (MINUTE(D33)/60) ) - (HOUR(C33) + (MINUTE(C33)/60) ) +  (HOUR(F33) + (MINUTE(F33)/60) ) - (HOUR(E33) + (MINUTE(E33)/60) )</f>
        <v>0</v>
      </c>
      <c r="H33" s="50">
        <f>IF(G33=0, 0, G33-R7)</f>
        <v>0</v>
      </c>
      <c r="I33" s="50">
        <f>H33</f>
        <v>0</v>
      </c>
      <c r="J33" s="50">
        <f>IF('2024'!E7="J", IF(H33&gt;0, H33*1.5, H33), 0)</f>
        <v>0</v>
      </c>
      <c r="K33" s="51"/>
      <c r="L33" s="51"/>
      <c r="M33" s="51"/>
      <c r="N33" s="50"/>
      <c r="O33" s="52"/>
    </row>
    <row r="34" spans="1:15">
      <c r="A34" s="40" t="s">
        <v>82</v>
      </c>
      <c r="B34" s="41" t="s">
        <v>58</v>
      </c>
      <c r="C34" s="42"/>
      <c r="D34" s="43"/>
      <c r="E34" s="42"/>
      <c r="F34" s="43"/>
      <c r="G34" s="44">
        <f>(HOUR(D34) + (MINUTE(D34)/60) ) - (HOUR(C34) + (MINUTE(C34)/60) ) +  (HOUR(F34) + (MINUTE(F34)/60) ) - (HOUR(E34) + (MINUTE(E34)/60) )</f>
        <v>0</v>
      </c>
      <c r="H34" s="44">
        <f>IF(G34=0, 0, G34-R8)</f>
        <v>0</v>
      </c>
      <c r="I34" s="44">
        <f>H34</f>
        <v>0</v>
      </c>
      <c r="J34" s="44">
        <f>IF('2024'!E7="J", IF(H34&gt;0, H34*1.5, H34), 0)</f>
        <v>0</v>
      </c>
      <c r="K34" s="45"/>
      <c r="L34" s="45"/>
      <c r="M34" s="45"/>
      <c r="N34" s="44"/>
      <c r="O34" s="41"/>
    </row>
    <row r="35" spans="1:15">
      <c r="A35" s="68" t="s">
        <v>83</v>
      </c>
      <c r="B35" s="69" t="s">
        <v>60</v>
      </c>
      <c r="C35" s="70"/>
      <c r="D35" s="71"/>
      <c r="E35" s="70"/>
      <c r="F35" s="71"/>
      <c r="G35" s="72">
        <f>(HOUR(D35) + (MINUTE(D35)/60) ) - (HOUR(C35) + (MINUTE(C35)/60) ) +  (HOUR(F35) + (MINUTE(F35)/60) ) - (HOUR(E35) + (MINUTE(E35)/60) )</f>
        <v>0</v>
      </c>
      <c r="H35" s="72">
        <f>IF(G35=0, 0, G35-R9)</f>
        <v>0</v>
      </c>
      <c r="I35" s="72">
        <f>H35</f>
        <v>0</v>
      </c>
      <c r="J35" s="72">
        <f>IF('2024'!E7="J", IF(H35&gt;0, H35*1.5, H35), 0)</f>
        <v>0</v>
      </c>
      <c r="K35" s="73"/>
      <c r="L35" s="73"/>
      <c r="M35" s="73"/>
      <c r="N35" s="72"/>
      <c r="O35" s="69"/>
    </row>
    <row r="36" spans="1:15">
      <c r="G36" s="60" t="s">
        <v>7</v>
      </c>
      <c r="H36" s="60"/>
      <c r="I36" s="61">
        <f>SUM(I6:I35)</f>
        <v>0</v>
      </c>
      <c r="J36" s="61">
        <f>SUM(J6:J35)</f>
        <v>0</v>
      </c>
      <c r="K36" s="61">
        <f>SUM(K6:K35)</f>
        <v>0</v>
      </c>
      <c r="L36" s="61">
        <f>SUM(L6:L35)</f>
        <v>0</v>
      </c>
      <c r="M36" s="61">
        <f>SUM(M6:M35)</f>
        <v>0</v>
      </c>
      <c r="N36" s="61">
        <f>SUM(N6:N35)</f>
        <v>0</v>
      </c>
    </row>
    <row r="37" spans="1:15">
      <c r="G37" s="60" t="s">
        <v>85</v>
      </c>
      <c r="H37" s="60"/>
      <c r="I37" s="61">
        <f>'Mai'!I39</f>
        <v>0</v>
      </c>
      <c r="J37" s="61">
        <f>'Mai'!J39</f>
        <v>0</v>
      </c>
    </row>
    <row r="38" spans="1:15">
      <c r="G38" s="60" t="s">
        <v>87</v>
      </c>
      <c r="H38" s="60"/>
      <c r="I38" s="61">
        <f>SUM(I36:I37)</f>
        <v>0</v>
      </c>
      <c r="J38" s="61">
        <f>SUM(J36:J37)</f>
        <v>0</v>
      </c>
      <c r="M38" s="62" t="s">
        <v>86</v>
      </c>
      <c r="N38" s="62"/>
      <c r="O38" s="63"/>
    </row>
    <row r="40" spans="1:15">
      <c r="A40" s="62" t="s">
        <v>88</v>
      </c>
      <c r="B40" s="62"/>
      <c r="C40" s="64">
        <f>'2024'!E11</f>
        <v>0</v>
      </c>
      <c r="D40" s="64"/>
      <c r="E40" s="64"/>
      <c r="F40" s="65" t="s">
        <v>89</v>
      </c>
      <c r="G40" s="66" t="s">
        <v>105</v>
      </c>
      <c r="H40" s="66"/>
      <c r="I40" s="65" t="s">
        <v>91</v>
      </c>
      <c r="J40" s="67">
        <v>2024</v>
      </c>
      <c r="L40" s="62" t="s">
        <v>92</v>
      </c>
      <c r="M40" s="62"/>
      <c r="N40" s="62"/>
      <c r="O40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6:H36"/>
    <mergeCell ref="G37:H37"/>
    <mergeCell ref="M38:N38"/>
    <mergeCell ref="G38:H38"/>
    <mergeCell ref="A40:B40"/>
    <mergeCell ref="C40:E40"/>
    <mergeCell ref="G40:H40"/>
    <mergeCell ref="L40:N40"/>
  </mergeCells>
  <pageMargins left="0.4" right="0.4" top="0.2" bottom="0.2" header="0.3" footer="0.3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106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'2024'!C5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'2024'!D5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'2024'!E5</f>
        <v>0</v>
      </c>
    </row>
    <row r="6" spans="1:18">
      <c r="A6" s="46" t="s">
        <v>47</v>
      </c>
      <c r="B6" s="47" t="s">
        <v>48</v>
      </c>
      <c r="C6" s="48"/>
      <c r="D6" s="49"/>
      <c r="E6" s="48"/>
      <c r="F6" s="49"/>
      <c r="G6" s="50">
        <f>(HOUR(D6) + (MINUTE(D6)/60) ) - (HOUR(C6) + (MINUTE(C6)/60) ) +  (HOUR(F6) + (MINUTE(F6)/60) ) - (HOUR(E6) + (MINUTE(E6)/60) )</f>
        <v>0</v>
      </c>
      <c r="H6" s="50">
        <f>IF(G6=0, 0, G6-R3)</f>
        <v>0</v>
      </c>
      <c r="I6" s="50">
        <f>H6</f>
        <v>0</v>
      </c>
      <c r="J6" s="50">
        <f>IF('2024'!E7="J", IF(H6&gt;0, H6*1.5, H6), 0)</f>
        <v>0</v>
      </c>
      <c r="K6" s="51"/>
      <c r="L6" s="51"/>
      <c r="M6" s="51"/>
      <c r="N6" s="50"/>
      <c r="O6" s="52"/>
      <c r="Q6" s="21" t="s">
        <v>5</v>
      </c>
      <c r="R6" s="20">
        <f>'2024'!F5</f>
        <v>0</v>
      </c>
    </row>
    <row r="7" spans="1:18">
      <c r="A7" s="46" t="s">
        <v>49</v>
      </c>
      <c r="B7" s="47" t="s">
        <v>50</v>
      </c>
      <c r="C7" s="48"/>
      <c r="D7" s="49"/>
      <c r="E7" s="48"/>
      <c r="F7" s="49"/>
      <c r="G7" s="50">
        <f>(HOUR(D7) + (MINUTE(D7)/60) ) - (HOUR(C7) + (MINUTE(C7)/60) ) +  (HOUR(F7) + (MINUTE(F7)/60) ) - (HOUR(E7) + (MINUTE(E7)/60) )</f>
        <v>0</v>
      </c>
      <c r="H7" s="50">
        <f>IF(G7=0, 0, G7-R4)</f>
        <v>0</v>
      </c>
      <c r="I7" s="50">
        <f>H7</f>
        <v>0</v>
      </c>
      <c r="J7" s="50">
        <f>IF('2024'!E7="J", IF(H7&gt;0, H7*1.5, H7), 0)</f>
        <v>0</v>
      </c>
      <c r="K7" s="51"/>
      <c r="L7" s="51"/>
      <c r="M7" s="51"/>
      <c r="N7" s="50"/>
      <c r="O7" s="52"/>
      <c r="Q7" s="21" t="s">
        <v>6</v>
      </c>
      <c r="R7" s="20">
        <f>'2024'!G5</f>
        <v>0</v>
      </c>
    </row>
    <row r="8" spans="1:18">
      <c r="A8" s="46" t="s">
        <v>51</v>
      </c>
      <c r="B8" s="47" t="s">
        <v>52</v>
      </c>
      <c r="C8" s="48"/>
      <c r="D8" s="49"/>
      <c r="E8" s="48"/>
      <c r="F8" s="49"/>
      <c r="G8" s="50">
        <f>(HOUR(D8) + (MINUTE(D8)/60) ) - (HOUR(C8) + (MINUTE(C8)/60) ) +  (HOUR(F8) + (MINUTE(F8)/60) ) - (HOUR(E8) + (MINUTE(E8)/60) )</f>
        <v>0</v>
      </c>
      <c r="H8" s="50">
        <f>IF(G8=0, 0, G8-R5)</f>
        <v>0</v>
      </c>
      <c r="I8" s="50">
        <f>H8</f>
        <v>0</v>
      </c>
      <c r="J8" s="50">
        <f>IF('2024'!E7="J", IF(H8&gt;0, H8*1.5, H8), 0)</f>
        <v>0</v>
      </c>
      <c r="K8" s="51"/>
      <c r="L8" s="51"/>
      <c r="M8" s="51"/>
      <c r="N8" s="50"/>
      <c r="O8" s="52"/>
      <c r="Q8" s="21" t="s">
        <v>93</v>
      </c>
      <c r="R8" s="20">
        <v>0</v>
      </c>
    </row>
    <row r="9" spans="1:18">
      <c r="A9" s="46" t="s">
        <v>53</v>
      </c>
      <c r="B9" s="47" t="s">
        <v>54</v>
      </c>
      <c r="C9" s="48"/>
      <c r="D9" s="49"/>
      <c r="E9" s="48"/>
      <c r="F9" s="49"/>
      <c r="G9" s="50">
        <f>(HOUR(D9) + (MINUTE(D9)/60) ) - (HOUR(C9) + (MINUTE(C9)/60) ) +  (HOUR(F9) + (MINUTE(F9)/60) ) - (HOUR(E9) + (MINUTE(E9)/60) )</f>
        <v>0</v>
      </c>
      <c r="H9" s="50">
        <f>IF(G9=0, 0, G9-R6)</f>
        <v>0</v>
      </c>
      <c r="I9" s="50">
        <f>H9</f>
        <v>0</v>
      </c>
      <c r="J9" s="50">
        <f>IF('2024'!E7="J", IF(H9&gt;0, H9*1.5, H9), 0)</f>
        <v>0</v>
      </c>
      <c r="K9" s="51"/>
      <c r="L9" s="51"/>
      <c r="M9" s="51"/>
      <c r="N9" s="50"/>
      <c r="O9" s="52"/>
      <c r="Q9" s="21" t="s">
        <v>94</v>
      </c>
      <c r="R9" s="20">
        <v>0</v>
      </c>
    </row>
    <row r="10" spans="1:18">
      <c r="A10" s="46" t="s">
        <v>55</v>
      </c>
      <c r="B10" s="47" t="s">
        <v>56</v>
      </c>
      <c r="C10" s="48"/>
      <c r="D10" s="49"/>
      <c r="E10" s="48"/>
      <c r="F10" s="49"/>
      <c r="G10" s="50">
        <f>(HOUR(D10) + (MINUTE(D10)/60) ) - (HOUR(C10) + (MINUTE(C10)/60) ) +  (HOUR(F10) + (MINUTE(F10)/60) ) - (HOUR(E10) + (MINUTE(E10)/60) )</f>
        <v>0</v>
      </c>
      <c r="H10" s="50">
        <f>IF(G10=0, 0, G10-R7)</f>
        <v>0</v>
      </c>
      <c r="I10" s="50">
        <f>H10</f>
        <v>0</v>
      </c>
      <c r="J10" s="50">
        <f>IF('2024'!E7="J", IF(H10&gt;0, H10*1.5, H10), 0)</f>
        <v>0</v>
      </c>
      <c r="K10" s="51"/>
      <c r="L10" s="51"/>
      <c r="M10" s="51"/>
      <c r="N10" s="50"/>
      <c r="O10" s="52"/>
      <c r="Q10" s="22" t="s">
        <v>7</v>
      </c>
      <c r="R10" s="24">
        <f>SUM(R3:R9)</f>
        <v>0</v>
      </c>
    </row>
    <row r="11" spans="1:18">
      <c r="A11" s="40" t="s">
        <v>57</v>
      </c>
      <c r="B11" s="41" t="s">
        <v>58</v>
      </c>
      <c r="C11" s="42"/>
      <c r="D11" s="43"/>
      <c r="E11" s="42"/>
      <c r="F11" s="43"/>
      <c r="G11" s="44">
        <f>(HOUR(D11) + (MINUTE(D11)/60) ) - (HOUR(C11) + (MINUTE(C11)/60) ) +  (HOUR(F11) + (MINUTE(F11)/60) ) - (HOUR(E11) + (MINUTE(E11)/60) )</f>
        <v>0</v>
      </c>
      <c r="H11" s="44">
        <f>IF(G11=0, 0, G11-R8)</f>
        <v>0</v>
      </c>
      <c r="I11" s="44">
        <f>H11</f>
        <v>0</v>
      </c>
      <c r="J11" s="44">
        <f>IF('2024'!E7="J", IF(H11&gt;0, H11*1.5, H11), 0)</f>
        <v>0</v>
      </c>
      <c r="K11" s="45"/>
      <c r="L11" s="45"/>
      <c r="M11" s="45"/>
      <c r="N11" s="44"/>
      <c r="O11" s="41"/>
    </row>
    <row r="12" spans="1:18">
      <c r="A12" s="40" t="s">
        <v>59</v>
      </c>
      <c r="B12" s="41" t="s">
        <v>60</v>
      </c>
      <c r="C12" s="42"/>
      <c r="D12" s="43"/>
      <c r="E12" s="42"/>
      <c r="F12" s="43"/>
      <c r="G12" s="44">
        <f>(HOUR(D12) + (MINUTE(D12)/60) ) - (HOUR(C12) + (MINUTE(C12)/60) ) +  (HOUR(F12) + (MINUTE(F12)/60) ) - (HOUR(E12) + (MINUTE(E12)/60) )</f>
        <v>0</v>
      </c>
      <c r="H12" s="44">
        <f>IF(G12=0, 0, G12-R9)</f>
        <v>0</v>
      </c>
      <c r="I12" s="44">
        <f>H12</f>
        <v>0</v>
      </c>
      <c r="J12" s="44">
        <f>IF('2024'!E7="J", IF(H12&gt;0, H12*1.5, H12), 0)</f>
        <v>0</v>
      </c>
      <c r="K12" s="45"/>
      <c r="L12" s="45"/>
      <c r="M12" s="45"/>
      <c r="N12" s="44"/>
      <c r="O12" s="41"/>
    </row>
    <row r="13" spans="1:18">
      <c r="A13" s="46" t="s">
        <v>61</v>
      </c>
      <c r="B13" s="47" t="s">
        <v>48</v>
      </c>
      <c r="C13" s="48"/>
      <c r="D13" s="49"/>
      <c r="E13" s="48"/>
      <c r="F13" s="49"/>
      <c r="G13" s="50">
        <f>(HOUR(D13) + (MINUTE(D13)/60) ) - (HOUR(C13) + (MINUTE(C13)/60) ) +  (HOUR(F13) + (MINUTE(F13)/60) ) - (HOUR(E13) + (MINUTE(E13)/60) )</f>
        <v>0</v>
      </c>
      <c r="H13" s="50">
        <f>IF(G13=0, 0, G13-R3)</f>
        <v>0</v>
      </c>
      <c r="I13" s="50">
        <f>H13</f>
        <v>0</v>
      </c>
      <c r="J13" s="50">
        <f>IF('2024'!E7="J", IF(H13&gt;0, H13*1.5, H13), 0)</f>
        <v>0</v>
      </c>
      <c r="K13" s="51"/>
      <c r="L13" s="51"/>
      <c r="M13" s="51"/>
      <c r="N13" s="50"/>
      <c r="O13" s="52"/>
      <c r="Q13" s="14" t="s">
        <v>95</v>
      </c>
      <c r="R13" s="16">
        <f>SUM(G6:G36)</f>
        <v>0</v>
      </c>
    </row>
    <row r="14" spans="1:18">
      <c r="A14" s="46" t="s">
        <v>62</v>
      </c>
      <c r="B14" s="47" t="s">
        <v>50</v>
      </c>
      <c r="C14" s="48"/>
      <c r="D14" s="49"/>
      <c r="E14" s="48"/>
      <c r="F14" s="49"/>
      <c r="G14" s="50">
        <f>(HOUR(D14) + (MINUTE(D14)/60) ) - (HOUR(C14) + (MINUTE(C14)/60) ) +  (HOUR(F14) + (MINUTE(F14)/60) ) - (HOUR(E14) + (MINUTE(E14)/60) )</f>
        <v>0</v>
      </c>
      <c r="H14" s="50">
        <f>IF(G14=0, 0, G14-R4)</f>
        <v>0</v>
      </c>
      <c r="I14" s="50">
        <f>H14</f>
        <v>0</v>
      </c>
      <c r="J14" s="50">
        <f>IF('2024'!E7="J", IF(H14&gt;0, H14*1.5, H14), 0)</f>
        <v>0</v>
      </c>
      <c r="K14" s="51"/>
      <c r="L14" s="51"/>
      <c r="M14" s="51"/>
      <c r="N14" s="50"/>
      <c r="O14" s="52"/>
    </row>
    <row r="15" spans="1:18">
      <c r="A15" s="46" t="s">
        <v>63</v>
      </c>
      <c r="B15" s="47" t="s">
        <v>52</v>
      </c>
      <c r="C15" s="48"/>
      <c r="D15" s="49"/>
      <c r="E15" s="48"/>
      <c r="F15" s="49"/>
      <c r="G15" s="50">
        <f>(HOUR(D15) + (MINUTE(D15)/60) ) - (HOUR(C15) + (MINUTE(C15)/60) ) +  (HOUR(F15) + (MINUTE(F15)/60) ) - (HOUR(E15) + (MINUTE(E15)/60) )</f>
        <v>0</v>
      </c>
      <c r="H15" s="50">
        <f>IF(G15=0, 0, G15-R5)</f>
        <v>0</v>
      </c>
      <c r="I15" s="50">
        <f>H15</f>
        <v>0</v>
      </c>
      <c r="J15" s="50">
        <f>IF('2024'!E7="J", IF(H15&gt;0, H15*1.5, H15), 0)</f>
        <v>0</v>
      </c>
      <c r="K15" s="51"/>
      <c r="L15" s="51"/>
      <c r="M15" s="51"/>
      <c r="N15" s="50"/>
      <c r="O15" s="52"/>
    </row>
    <row r="16" spans="1:18">
      <c r="A16" s="46" t="s">
        <v>64</v>
      </c>
      <c r="B16" s="47" t="s">
        <v>54</v>
      </c>
      <c r="C16" s="48"/>
      <c r="D16" s="49"/>
      <c r="E16" s="48"/>
      <c r="F16" s="49"/>
      <c r="G16" s="50">
        <f>(HOUR(D16) + (MINUTE(D16)/60) ) - (HOUR(C16) + (MINUTE(C16)/60) ) +  (HOUR(F16) + (MINUTE(F16)/60) ) - (HOUR(E16) + (MINUTE(E16)/60) )</f>
        <v>0</v>
      </c>
      <c r="H16" s="50">
        <f>IF(G16=0, 0, G16-R6)</f>
        <v>0</v>
      </c>
      <c r="I16" s="50">
        <f>H16</f>
        <v>0</v>
      </c>
      <c r="J16" s="50">
        <f>IF('2024'!E7="J", IF(H16&gt;0, H16*1.5, H16), 0)</f>
        <v>0</v>
      </c>
      <c r="K16" s="51"/>
      <c r="L16" s="51"/>
      <c r="M16" s="51"/>
      <c r="N16" s="50"/>
      <c r="O16" s="52"/>
    </row>
    <row r="17" spans="1:15">
      <c r="A17" s="46" t="s">
        <v>65</v>
      </c>
      <c r="B17" s="47" t="s">
        <v>56</v>
      </c>
      <c r="C17" s="48"/>
      <c r="D17" s="49"/>
      <c r="E17" s="48"/>
      <c r="F17" s="49"/>
      <c r="G17" s="50">
        <f>(HOUR(D17) + (MINUTE(D17)/60) ) - (HOUR(C17) + (MINUTE(C17)/60) ) +  (HOUR(F17) + (MINUTE(F17)/60) ) - (HOUR(E17) + (MINUTE(E17)/60) )</f>
        <v>0</v>
      </c>
      <c r="H17" s="50">
        <f>IF(G17=0, 0, G17-R7)</f>
        <v>0</v>
      </c>
      <c r="I17" s="50">
        <f>H17</f>
        <v>0</v>
      </c>
      <c r="J17" s="50">
        <f>IF('2024'!E7="J", IF(H17&gt;0, H17*1.5, H17), 0)</f>
        <v>0</v>
      </c>
      <c r="K17" s="51"/>
      <c r="L17" s="51"/>
      <c r="M17" s="51"/>
      <c r="N17" s="50"/>
      <c r="O17" s="52"/>
    </row>
    <row r="18" spans="1:15">
      <c r="A18" s="40" t="s">
        <v>66</v>
      </c>
      <c r="B18" s="41" t="s">
        <v>58</v>
      </c>
      <c r="C18" s="42"/>
      <c r="D18" s="43"/>
      <c r="E18" s="42"/>
      <c r="F18" s="43"/>
      <c r="G18" s="44">
        <f>(HOUR(D18) + (MINUTE(D18)/60) ) - (HOUR(C18) + (MINUTE(C18)/60) ) +  (HOUR(F18) + (MINUTE(F18)/60) ) - (HOUR(E18) + (MINUTE(E18)/60) )</f>
        <v>0</v>
      </c>
      <c r="H18" s="44">
        <f>IF(G18=0, 0, G18-R8)</f>
        <v>0</v>
      </c>
      <c r="I18" s="44">
        <f>H18</f>
        <v>0</v>
      </c>
      <c r="J18" s="44">
        <f>IF('2024'!E7="J", IF(H18&gt;0, H18*1.5, H18), 0)</f>
        <v>0</v>
      </c>
      <c r="K18" s="45"/>
      <c r="L18" s="45"/>
      <c r="M18" s="45"/>
      <c r="N18" s="44"/>
      <c r="O18" s="41"/>
    </row>
    <row r="19" spans="1:15">
      <c r="A19" s="40" t="s">
        <v>67</v>
      </c>
      <c r="B19" s="41" t="s">
        <v>60</v>
      </c>
      <c r="C19" s="42"/>
      <c r="D19" s="43"/>
      <c r="E19" s="42"/>
      <c r="F19" s="43"/>
      <c r="G19" s="44">
        <f>(HOUR(D19) + (MINUTE(D19)/60) ) - (HOUR(C19) + (MINUTE(C19)/60) ) +  (HOUR(F19) + (MINUTE(F19)/60) ) - (HOUR(E19) + (MINUTE(E19)/60) )</f>
        <v>0</v>
      </c>
      <c r="H19" s="44">
        <f>IF(G19=0, 0, G19-R9)</f>
        <v>0</v>
      </c>
      <c r="I19" s="44">
        <f>H19</f>
        <v>0</v>
      </c>
      <c r="J19" s="44">
        <f>IF('2024'!E7="J", IF(H19&gt;0, H19*1.5, H19), 0)</f>
        <v>0</v>
      </c>
      <c r="K19" s="45"/>
      <c r="L19" s="45"/>
      <c r="M19" s="45"/>
      <c r="N19" s="44"/>
      <c r="O19" s="41"/>
    </row>
    <row r="20" spans="1:15">
      <c r="A20" s="46" t="s">
        <v>68</v>
      </c>
      <c r="B20" s="47" t="s">
        <v>48</v>
      </c>
      <c r="C20" s="48"/>
      <c r="D20" s="49"/>
      <c r="E20" s="48"/>
      <c r="F20" s="49"/>
      <c r="G20" s="50">
        <f>(HOUR(D20) + (MINUTE(D20)/60) ) - (HOUR(C20) + (MINUTE(C20)/60) ) +  (HOUR(F20) + (MINUTE(F20)/60) ) - (HOUR(E20) + (MINUTE(E20)/60) )</f>
        <v>0</v>
      </c>
      <c r="H20" s="50">
        <f>IF(G20=0, 0, G20-R3)</f>
        <v>0</v>
      </c>
      <c r="I20" s="50">
        <f>H20</f>
        <v>0</v>
      </c>
      <c r="J20" s="50">
        <f>IF('2024'!E7="J", IF(H20&gt;0, H20*1.5, H20), 0)</f>
        <v>0</v>
      </c>
      <c r="K20" s="51"/>
      <c r="L20" s="51"/>
      <c r="M20" s="51"/>
      <c r="N20" s="50"/>
      <c r="O20" s="52"/>
    </row>
    <row r="21" spans="1:15">
      <c r="A21" s="46" t="s">
        <v>69</v>
      </c>
      <c r="B21" s="47" t="s">
        <v>50</v>
      </c>
      <c r="C21" s="48"/>
      <c r="D21" s="49"/>
      <c r="E21" s="48"/>
      <c r="F21" s="49"/>
      <c r="G21" s="50">
        <f>(HOUR(D21) + (MINUTE(D21)/60) ) - (HOUR(C21) + (MINUTE(C21)/60) ) +  (HOUR(F21) + (MINUTE(F21)/60) ) - (HOUR(E21) + (MINUTE(E21)/60) )</f>
        <v>0</v>
      </c>
      <c r="H21" s="50">
        <f>IF(G21=0, 0, G21-R4)</f>
        <v>0</v>
      </c>
      <c r="I21" s="50">
        <f>H21</f>
        <v>0</v>
      </c>
      <c r="J21" s="50">
        <f>IF('2024'!E7="J", IF(H21&gt;0, H21*1.5, H21), 0)</f>
        <v>0</v>
      </c>
      <c r="K21" s="51"/>
      <c r="L21" s="51"/>
      <c r="M21" s="51"/>
      <c r="N21" s="50"/>
      <c r="O21" s="52"/>
    </row>
    <row r="22" spans="1:15">
      <c r="A22" s="46" t="s">
        <v>70</v>
      </c>
      <c r="B22" s="47" t="s">
        <v>52</v>
      </c>
      <c r="C22" s="48"/>
      <c r="D22" s="49"/>
      <c r="E22" s="48"/>
      <c r="F22" s="49"/>
      <c r="G22" s="50">
        <f>(HOUR(D22) + (MINUTE(D22)/60) ) - (HOUR(C22) + (MINUTE(C22)/60) ) +  (HOUR(F22) + (MINUTE(F22)/60) ) - (HOUR(E22) + (MINUTE(E22)/60) )</f>
        <v>0</v>
      </c>
      <c r="H22" s="50">
        <f>IF(G22=0, 0, G22-R5)</f>
        <v>0</v>
      </c>
      <c r="I22" s="50">
        <f>H22</f>
        <v>0</v>
      </c>
      <c r="J22" s="50">
        <f>IF('2024'!E7="J", IF(H22&gt;0, H22*1.5, H22), 0)</f>
        <v>0</v>
      </c>
      <c r="K22" s="51"/>
      <c r="L22" s="51"/>
      <c r="M22" s="51"/>
      <c r="N22" s="50"/>
      <c r="O22" s="52"/>
    </row>
    <row r="23" spans="1:15">
      <c r="A23" s="46" t="s">
        <v>71</v>
      </c>
      <c r="B23" s="47" t="s">
        <v>54</v>
      </c>
      <c r="C23" s="48"/>
      <c r="D23" s="49"/>
      <c r="E23" s="48"/>
      <c r="F23" s="49"/>
      <c r="G23" s="50">
        <f>(HOUR(D23) + (MINUTE(D23)/60) ) - (HOUR(C23) + (MINUTE(C23)/60) ) +  (HOUR(F23) + (MINUTE(F23)/60) ) - (HOUR(E23) + (MINUTE(E23)/60) )</f>
        <v>0</v>
      </c>
      <c r="H23" s="50">
        <f>IF(G23=0, 0, G23-R6)</f>
        <v>0</v>
      </c>
      <c r="I23" s="50">
        <f>H23</f>
        <v>0</v>
      </c>
      <c r="J23" s="50">
        <f>IF('2024'!E7="J", IF(H23&gt;0, H23*1.5, H23), 0)</f>
        <v>0</v>
      </c>
      <c r="K23" s="51"/>
      <c r="L23" s="51"/>
      <c r="M23" s="51"/>
      <c r="N23" s="50"/>
      <c r="O23" s="52"/>
    </row>
    <row r="24" spans="1:15">
      <c r="A24" s="46" t="s">
        <v>72</v>
      </c>
      <c r="B24" s="47" t="s">
        <v>56</v>
      </c>
      <c r="C24" s="48"/>
      <c r="D24" s="49"/>
      <c r="E24" s="48"/>
      <c r="F24" s="49"/>
      <c r="G24" s="50">
        <f>(HOUR(D24) + (MINUTE(D24)/60) ) - (HOUR(C24) + (MINUTE(C24)/60) ) +  (HOUR(F24) + (MINUTE(F24)/60) ) - (HOUR(E24) + (MINUTE(E24)/60) )</f>
        <v>0</v>
      </c>
      <c r="H24" s="50">
        <f>IF(G24=0, 0, G24-R7)</f>
        <v>0</v>
      </c>
      <c r="I24" s="50">
        <f>H24</f>
        <v>0</v>
      </c>
      <c r="J24" s="50">
        <f>IF('2024'!E7="J", IF(H24&gt;0, H24*1.5, H24), 0)</f>
        <v>0</v>
      </c>
      <c r="K24" s="51"/>
      <c r="L24" s="51"/>
      <c r="M24" s="51"/>
      <c r="N24" s="50"/>
      <c r="O24" s="52"/>
    </row>
    <row r="25" spans="1:15">
      <c r="A25" s="40" t="s">
        <v>73</v>
      </c>
      <c r="B25" s="41" t="s">
        <v>58</v>
      </c>
      <c r="C25" s="42"/>
      <c r="D25" s="43"/>
      <c r="E25" s="42"/>
      <c r="F25" s="43"/>
      <c r="G25" s="44">
        <f>(HOUR(D25) + (MINUTE(D25)/60) ) - (HOUR(C25) + (MINUTE(C25)/60) ) +  (HOUR(F25) + (MINUTE(F25)/60) ) - (HOUR(E25) + (MINUTE(E25)/60) )</f>
        <v>0</v>
      </c>
      <c r="H25" s="44">
        <f>IF(G25=0, 0, G25-R8)</f>
        <v>0</v>
      </c>
      <c r="I25" s="44">
        <f>H25</f>
        <v>0</v>
      </c>
      <c r="J25" s="44">
        <f>IF('2024'!E7="J", IF(H25&gt;0, H25*1.5, H25), 0)</f>
        <v>0</v>
      </c>
      <c r="K25" s="45"/>
      <c r="L25" s="45"/>
      <c r="M25" s="45"/>
      <c r="N25" s="44"/>
      <c r="O25" s="41"/>
    </row>
    <row r="26" spans="1:15">
      <c r="A26" s="40" t="s">
        <v>74</v>
      </c>
      <c r="B26" s="41" t="s">
        <v>60</v>
      </c>
      <c r="C26" s="42"/>
      <c r="D26" s="43"/>
      <c r="E26" s="42"/>
      <c r="F26" s="43"/>
      <c r="G26" s="44">
        <f>(HOUR(D26) + (MINUTE(D26)/60) ) - (HOUR(C26) + (MINUTE(C26)/60) ) +  (HOUR(F26) + (MINUTE(F26)/60) ) - (HOUR(E26) + (MINUTE(E26)/60) )</f>
        <v>0</v>
      </c>
      <c r="H26" s="44">
        <f>IF(G26=0, 0, G26-R9)</f>
        <v>0</v>
      </c>
      <c r="I26" s="44">
        <f>H26</f>
        <v>0</v>
      </c>
      <c r="J26" s="44">
        <f>IF('2024'!E7="J", IF(H26&gt;0, H26*1.5, H26), 0)</f>
        <v>0</v>
      </c>
      <c r="K26" s="45"/>
      <c r="L26" s="45"/>
      <c r="M26" s="45"/>
      <c r="N26" s="44"/>
      <c r="O26" s="41"/>
    </row>
    <row r="27" spans="1:15">
      <c r="A27" s="46" t="s">
        <v>75</v>
      </c>
      <c r="B27" s="47" t="s">
        <v>48</v>
      </c>
      <c r="C27" s="48"/>
      <c r="D27" s="49"/>
      <c r="E27" s="48"/>
      <c r="F27" s="49"/>
      <c r="G27" s="50">
        <f>(HOUR(D27) + (MINUTE(D27)/60) ) - (HOUR(C27) + (MINUTE(C27)/60) ) +  (HOUR(F27) + (MINUTE(F27)/60) ) - (HOUR(E27) + (MINUTE(E27)/60) )</f>
        <v>0</v>
      </c>
      <c r="H27" s="50">
        <f>IF(G27=0, 0, G27-R3)</f>
        <v>0</v>
      </c>
      <c r="I27" s="50">
        <f>H27</f>
        <v>0</v>
      </c>
      <c r="J27" s="50">
        <f>IF('2024'!E7="J", IF(H27&gt;0, H27*1.5, H27), 0)</f>
        <v>0</v>
      </c>
      <c r="K27" s="51"/>
      <c r="L27" s="51"/>
      <c r="M27" s="51"/>
      <c r="N27" s="50"/>
      <c r="O27" s="52"/>
    </row>
    <row r="28" spans="1:15">
      <c r="A28" s="46" t="s">
        <v>76</v>
      </c>
      <c r="B28" s="47" t="s">
        <v>50</v>
      </c>
      <c r="C28" s="48"/>
      <c r="D28" s="49"/>
      <c r="E28" s="48"/>
      <c r="F28" s="49"/>
      <c r="G28" s="50">
        <f>(HOUR(D28) + (MINUTE(D28)/60) ) - (HOUR(C28) + (MINUTE(C28)/60) ) +  (HOUR(F28) + (MINUTE(F28)/60) ) - (HOUR(E28) + (MINUTE(E28)/60) )</f>
        <v>0</v>
      </c>
      <c r="H28" s="50">
        <f>IF(G28=0, 0, G28-R4)</f>
        <v>0</v>
      </c>
      <c r="I28" s="50">
        <f>H28</f>
        <v>0</v>
      </c>
      <c r="J28" s="50">
        <f>IF('2024'!E7="J", IF(H28&gt;0, H28*1.5, H28), 0)</f>
        <v>0</v>
      </c>
      <c r="K28" s="51"/>
      <c r="L28" s="51"/>
      <c r="M28" s="51"/>
      <c r="N28" s="50"/>
      <c r="O28" s="52"/>
    </row>
    <row r="29" spans="1:15">
      <c r="A29" s="46" t="s">
        <v>77</v>
      </c>
      <c r="B29" s="47" t="s">
        <v>52</v>
      </c>
      <c r="C29" s="48"/>
      <c r="D29" s="49"/>
      <c r="E29" s="48"/>
      <c r="F29" s="49"/>
      <c r="G29" s="50">
        <f>(HOUR(D29) + (MINUTE(D29)/60) ) - (HOUR(C29) + (MINUTE(C29)/60) ) +  (HOUR(F29) + (MINUTE(F29)/60) ) - (HOUR(E29) + (MINUTE(E29)/60) )</f>
        <v>0</v>
      </c>
      <c r="H29" s="50">
        <f>IF(G29=0, 0, G29-R5)</f>
        <v>0</v>
      </c>
      <c r="I29" s="50">
        <f>H29</f>
        <v>0</v>
      </c>
      <c r="J29" s="50">
        <f>IF('2024'!E7="J", IF(H29&gt;0, H29*1.5, H29), 0)</f>
        <v>0</v>
      </c>
      <c r="K29" s="51"/>
      <c r="L29" s="51"/>
      <c r="M29" s="51"/>
      <c r="N29" s="50"/>
      <c r="O29" s="52"/>
    </row>
    <row r="30" spans="1:15">
      <c r="A30" s="46" t="s">
        <v>78</v>
      </c>
      <c r="B30" s="47" t="s">
        <v>54</v>
      </c>
      <c r="C30" s="48"/>
      <c r="D30" s="49"/>
      <c r="E30" s="48"/>
      <c r="F30" s="49"/>
      <c r="G30" s="50">
        <f>(HOUR(D30) + (MINUTE(D30)/60) ) - (HOUR(C30) + (MINUTE(C30)/60) ) +  (HOUR(F30) + (MINUTE(F30)/60) ) - (HOUR(E30) + (MINUTE(E30)/60) )</f>
        <v>0</v>
      </c>
      <c r="H30" s="50">
        <f>IF(G30=0, 0, G30-R6)</f>
        <v>0</v>
      </c>
      <c r="I30" s="50">
        <f>H30</f>
        <v>0</v>
      </c>
      <c r="J30" s="50">
        <f>IF('2024'!E7="J", IF(H30&gt;0, H30*1.5, H30), 0)</f>
        <v>0</v>
      </c>
      <c r="K30" s="51"/>
      <c r="L30" s="51"/>
      <c r="M30" s="51"/>
      <c r="N30" s="50"/>
      <c r="O30" s="52"/>
    </row>
    <row r="31" spans="1:15">
      <c r="A31" s="46" t="s">
        <v>79</v>
      </c>
      <c r="B31" s="47" t="s">
        <v>56</v>
      </c>
      <c r="C31" s="48"/>
      <c r="D31" s="49"/>
      <c r="E31" s="48"/>
      <c r="F31" s="49"/>
      <c r="G31" s="50">
        <f>(HOUR(D31) + (MINUTE(D31)/60) ) - (HOUR(C31) + (MINUTE(C31)/60) ) +  (HOUR(F31) + (MINUTE(F31)/60) ) - (HOUR(E31) + (MINUTE(E31)/60) )</f>
        <v>0</v>
      </c>
      <c r="H31" s="50">
        <f>IF(G31=0, 0, G31-R7)</f>
        <v>0</v>
      </c>
      <c r="I31" s="50">
        <f>H31</f>
        <v>0</v>
      </c>
      <c r="J31" s="50">
        <f>IF('2024'!E7="J", IF(H31&gt;0, H31*1.5, H31), 0)</f>
        <v>0</v>
      </c>
      <c r="K31" s="51"/>
      <c r="L31" s="51"/>
      <c r="M31" s="51"/>
      <c r="N31" s="50"/>
      <c r="O31" s="52"/>
    </row>
    <row r="32" spans="1:15">
      <c r="A32" s="40" t="s">
        <v>80</v>
      </c>
      <c r="B32" s="41" t="s">
        <v>58</v>
      </c>
      <c r="C32" s="42"/>
      <c r="D32" s="43"/>
      <c r="E32" s="42"/>
      <c r="F32" s="43"/>
      <c r="G32" s="44">
        <f>(HOUR(D32) + (MINUTE(D32)/60) ) - (HOUR(C32) + (MINUTE(C32)/60) ) +  (HOUR(F32) + (MINUTE(F32)/60) ) - (HOUR(E32) + (MINUTE(E32)/60) )</f>
        <v>0</v>
      </c>
      <c r="H32" s="44">
        <f>IF(G32=0, 0, G32-R8)</f>
        <v>0</v>
      </c>
      <c r="I32" s="44">
        <f>H32</f>
        <v>0</v>
      </c>
      <c r="J32" s="44">
        <f>IF('2024'!E7="J", IF(H32&gt;0, H32*1.5, H32), 0)</f>
        <v>0</v>
      </c>
      <c r="K32" s="45"/>
      <c r="L32" s="45"/>
      <c r="M32" s="45"/>
      <c r="N32" s="44"/>
      <c r="O32" s="41"/>
    </row>
    <row r="33" spans="1:15">
      <c r="A33" s="40" t="s">
        <v>81</v>
      </c>
      <c r="B33" s="41" t="s">
        <v>60</v>
      </c>
      <c r="C33" s="42"/>
      <c r="D33" s="43"/>
      <c r="E33" s="42"/>
      <c r="F33" s="43"/>
      <c r="G33" s="44">
        <f>(HOUR(D33) + (MINUTE(D33)/60) ) - (HOUR(C33) + (MINUTE(C33)/60) ) +  (HOUR(F33) + (MINUTE(F33)/60) ) - (HOUR(E33) + (MINUTE(E33)/60) )</f>
        <v>0</v>
      </c>
      <c r="H33" s="44">
        <f>IF(G33=0, 0, G33-R9)</f>
        <v>0</v>
      </c>
      <c r="I33" s="44">
        <f>H33</f>
        <v>0</v>
      </c>
      <c r="J33" s="44">
        <f>IF('2024'!E7="J", IF(H33&gt;0, H33*1.5, H33), 0)</f>
        <v>0</v>
      </c>
      <c r="K33" s="45"/>
      <c r="L33" s="45"/>
      <c r="M33" s="45"/>
      <c r="N33" s="44"/>
      <c r="O33" s="41"/>
    </row>
    <row r="34" spans="1:15">
      <c r="A34" s="46" t="s">
        <v>82</v>
      </c>
      <c r="B34" s="47" t="s">
        <v>48</v>
      </c>
      <c r="C34" s="48"/>
      <c r="D34" s="49"/>
      <c r="E34" s="48"/>
      <c r="F34" s="49"/>
      <c r="G34" s="50">
        <f>(HOUR(D34) + (MINUTE(D34)/60) ) - (HOUR(C34) + (MINUTE(C34)/60) ) +  (HOUR(F34) + (MINUTE(F34)/60) ) - (HOUR(E34) + (MINUTE(E34)/60) )</f>
        <v>0</v>
      </c>
      <c r="H34" s="50">
        <f>IF(G34=0, 0, G34-R3)</f>
        <v>0</v>
      </c>
      <c r="I34" s="50">
        <f>H34</f>
        <v>0</v>
      </c>
      <c r="J34" s="50">
        <f>IF('2024'!E7="J", IF(H34&gt;0, H34*1.5, H34), 0)</f>
        <v>0</v>
      </c>
      <c r="K34" s="51"/>
      <c r="L34" s="51"/>
      <c r="M34" s="51"/>
      <c r="N34" s="50"/>
      <c r="O34" s="52"/>
    </row>
    <row r="35" spans="1:15">
      <c r="A35" s="46" t="s">
        <v>83</v>
      </c>
      <c r="B35" s="47" t="s">
        <v>50</v>
      </c>
      <c r="C35" s="48"/>
      <c r="D35" s="49"/>
      <c r="E35" s="48"/>
      <c r="F35" s="49"/>
      <c r="G35" s="50">
        <f>(HOUR(D35) + (MINUTE(D35)/60) ) - (HOUR(C35) + (MINUTE(C35)/60) ) +  (HOUR(F35) + (MINUTE(F35)/60) ) - (HOUR(E35) + (MINUTE(E35)/60) )</f>
        <v>0</v>
      </c>
      <c r="H35" s="50">
        <f>IF(G35=0, 0, G35-R4)</f>
        <v>0</v>
      </c>
      <c r="I35" s="50">
        <f>H35</f>
        <v>0</v>
      </c>
      <c r="J35" s="50">
        <f>IF('2024'!E7="J", IF(H35&gt;0, H35*1.5, H35), 0)</f>
        <v>0</v>
      </c>
      <c r="K35" s="51"/>
      <c r="L35" s="51"/>
      <c r="M35" s="51"/>
      <c r="N35" s="50"/>
      <c r="O35" s="52"/>
    </row>
    <row r="36" spans="1:15">
      <c r="A36" s="53" t="s">
        <v>84</v>
      </c>
      <c r="B36" s="54" t="s">
        <v>52</v>
      </c>
      <c r="C36" s="55"/>
      <c r="D36" s="56"/>
      <c r="E36" s="55"/>
      <c r="F36" s="56"/>
      <c r="G36" s="57">
        <f>(HOUR(D36) + (MINUTE(D36)/60) ) - (HOUR(C36) + (MINUTE(C36)/60) ) +  (HOUR(F36) + (MINUTE(F36)/60) ) - (HOUR(E36) + (MINUTE(E36)/60) )</f>
        <v>0</v>
      </c>
      <c r="H36" s="57">
        <f>IF(G36=0, 0, G36-R5)</f>
        <v>0</v>
      </c>
      <c r="I36" s="57">
        <f>H36</f>
        <v>0</v>
      </c>
      <c r="J36" s="57">
        <f>IF('2024'!E7="J", IF(H36&gt;0, H36*1.5, H36), 0)</f>
        <v>0</v>
      </c>
      <c r="K36" s="58"/>
      <c r="L36" s="58"/>
      <c r="M36" s="58"/>
      <c r="N36" s="57"/>
      <c r="O36" s="59"/>
    </row>
    <row r="37" spans="1:15">
      <c r="G37" s="60" t="s">
        <v>7</v>
      </c>
      <c r="H37" s="60"/>
      <c r="I37" s="61">
        <f>SUM(I6:I36)</f>
        <v>0</v>
      </c>
      <c r="J37" s="61">
        <f>SUM(J6:J36)</f>
        <v>0</v>
      </c>
      <c r="K37" s="61">
        <f>SUM(K6:K36)</f>
        <v>0</v>
      </c>
      <c r="L37" s="61">
        <f>SUM(L6:L36)</f>
        <v>0</v>
      </c>
      <c r="M37" s="61">
        <f>SUM(M6:M36)</f>
        <v>0</v>
      </c>
      <c r="N37" s="61">
        <f>SUM(N6:N36)</f>
        <v>0</v>
      </c>
    </row>
    <row r="38" spans="1:15">
      <c r="G38" s="60" t="s">
        <v>85</v>
      </c>
      <c r="H38" s="60"/>
      <c r="I38" s="61">
        <f>'Juni'!I38</f>
        <v>0</v>
      </c>
      <c r="J38" s="61">
        <f>'Juni'!J38</f>
        <v>0</v>
      </c>
    </row>
    <row r="39" spans="1:15">
      <c r="G39" s="60" t="s">
        <v>87</v>
      </c>
      <c r="H39" s="60"/>
      <c r="I39" s="61">
        <f>SUM(I37:I38)</f>
        <v>0</v>
      </c>
      <c r="J39" s="61">
        <f>SUM(J37:J38)</f>
        <v>0</v>
      </c>
      <c r="M39" s="62" t="s">
        <v>86</v>
      </c>
      <c r="N39" s="62"/>
      <c r="O39" s="63"/>
    </row>
    <row r="41" spans="1:15">
      <c r="A41" s="62" t="s">
        <v>88</v>
      </c>
      <c r="B41" s="62"/>
      <c r="C41" s="64">
        <f>'2024'!E11</f>
        <v>0</v>
      </c>
      <c r="D41" s="64"/>
      <c r="E41" s="64"/>
      <c r="F41" s="65" t="s">
        <v>89</v>
      </c>
      <c r="G41" s="66" t="s">
        <v>107</v>
      </c>
      <c r="H41" s="66"/>
      <c r="I41" s="65" t="s">
        <v>91</v>
      </c>
      <c r="J41" s="67">
        <v>2024</v>
      </c>
      <c r="L41" s="62" t="s">
        <v>92</v>
      </c>
      <c r="M41" s="62"/>
      <c r="N41" s="62"/>
      <c r="O41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7:H37"/>
    <mergeCell ref="G38:H38"/>
    <mergeCell ref="M39:N39"/>
    <mergeCell ref="G39:H39"/>
    <mergeCell ref="A41:B41"/>
    <mergeCell ref="C41:E41"/>
    <mergeCell ref="G41:H41"/>
    <mergeCell ref="L41:N41"/>
  </mergeCells>
  <pageMargins left="0.4" right="0.4" top="0.2" bottom="0.2" header="0.3" footer="0.3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108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'2024'!C5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'2024'!D5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'2024'!E5</f>
        <v>0</v>
      </c>
    </row>
    <row r="6" spans="1:18">
      <c r="A6" s="46" t="s">
        <v>47</v>
      </c>
      <c r="B6" s="47" t="s">
        <v>54</v>
      </c>
      <c r="C6" s="48"/>
      <c r="D6" s="49"/>
      <c r="E6" s="48"/>
      <c r="F6" s="49"/>
      <c r="G6" s="50">
        <f>(HOUR(D6) + (MINUTE(D6)/60) ) - (HOUR(C6) + (MINUTE(C6)/60) ) +  (HOUR(F6) + (MINUTE(F6)/60) ) - (HOUR(E6) + (MINUTE(E6)/60) )</f>
        <v>0</v>
      </c>
      <c r="H6" s="50">
        <f>IF(G6=0, 0, G6-R6)</f>
        <v>0</v>
      </c>
      <c r="I6" s="50">
        <f>H6</f>
        <v>0</v>
      </c>
      <c r="J6" s="50">
        <f>IF('2024'!E7="J", IF(H6&gt;0, H6*1.5, H6), 0)</f>
        <v>0</v>
      </c>
      <c r="K6" s="51"/>
      <c r="L6" s="51"/>
      <c r="M6" s="51"/>
      <c r="N6" s="50"/>
      <c r="O6" s="52"/>
      <c r="Q6" s="21" t="s">
        <v>5</v>
      </c>
      <c r="R6" s="20">
        <f>'2024'!F5</f>
        <v>0</v>
      </c>
    </row>
    <row r="7" spans="1:18">
      <c r="A7" s="46" t="s">
        <v>49</v>
      </c>
      <c r="B7" s="47" t="s">
        <v>56</v>
      </c>
      <c r="C7" s="48"/>
      <c r="D7" s="49"/>
      <c r="E7" s="48"/>
      <c r="F7" s="49"/>
      <c r="G7" s="50">
        <f>(HOUR(D7) + (MINUTE(D7)/60) ) - (HOUR(C7) + (MINUTE(C7)/60) ) +  (HOUR(F7) + (MINUTE(F7)/60) ) - (HOUR(E7) + (MINUTE(E7)/60) )</f>
        <v>0</v>
      </c>
      <c r="H7" s="50">
        <f>IF(G7=0, 0, G7-R7)</f>
        <v>0</v>
      </c>
      <c r="I7" s="50">
        <f>H7</f>
        <v>0</v>
      </c>
      <c r="J7" s="50">
        <f>IF('2024'!E7="J", IF(H7&gt;0, H7*1.5, H7), 0)</f>
        <v>0</v>
      </c>
      <c r="K7" s="51"/>
      <c r="L7" s="51"/>
      <c r="M7" s="51"/>
      <c r="N7" s="50"/>
      <c r="O7" s="52"/>
      <c r="Q7" s="21" t="s">
        <v>6</v>
      </c>
      <c r="R7" s="20">
        <f>'2024'!G5</f>
        <v>0</v>
      </c>
    </row>
    <row r="8" spans="1:18">
      <c r="A8" s="40" t="s">
        <v>51</v>
      </c>
      <c r="B8" s="41" t="s">
        <v>58</v>
      </c>
      <c r="C8" s="42"/>
      <c r="D8" s="43"/>
      <c r="E8" s="42"/>
      <c r="F8" s="43"/>
      <c r="G8" s="44">
        <f>(HOUR(D8) + (MINUTE(D8)/60) ) - (HOUR(C8) + (MINUTE(C8)/60) ) +  (HOUR(F8) + (MINUTE(F8)/60) ) - (HOUR(E8) + (MINUTE(E8)/60) )</f>
        <v>0</v>
      </c>
      <c r="H8" s="44">
        <f>IF(G8=0, 0, G8-R8)</f>
        <v>0</v>
      </c>
      <c r="I8" s="44">
        <f>H8</f>
        <v>0</v>
      </c>
      <c r="J8" s="44">
        <f>IF('2024'!E7="J", IF(H8&gt;0, H8*1.5, H8), 0)</f>
        <v>0</v>
      </c>
      <c r="K8" s="45"/>
      <c r="L8" s="45"/>
      <c r="M8" s="45"/>
      <c r="N8" s="44"/>
      <c r="O8" s="41"/>
      <c r="Q8" s="21" t="s">
        <v>93</v>
      </c>
      <c r="R8" s="20">
        <v>0</v>
      </c>
    </row>
    <row r="9" spans="1:18">
      <c r="A9" s="40" t="s">
        <v>53</v>
      </c>
      <c r="B9" s="41" t="s">
        <v>60</v>
      </c>
      <c r="C9" s="42"/>
      <c r="D9" s="43"/>
      <c r="E9" s="42"/>
      <c r="F9" s="43"/>
      <c r="G9" s="44">
        <f>(HOUR(D9) + (MINUTE(D9)/60) ) - (HOUR(C9) + (MINUTE(C9)/60) ) +  (HOUR(F9) + (MINUTE(F9)/60) ) - (HOUR(E9) + (MINUTE(E9)/60) )</f>
        <v>0</v>
      </c>
      <c r="H9" s="44">
        <f>IF(G9=0, 0, G9-R9)</f>
        <v>0</v>
      </c>
      <c r="I9" s="44">
        <f>H9</f>
        <v>0</v>
      </c>
      <c r="J9" s="44">
        <f>IF('2024'!E7="J", IF(H9&gt;0, H9*1.5, H9), 0)</f>
        <v>0</v>
      </c>
      <c r="K9" s="45"/>
      <c r="L9" s="45"/>
      <c r="M9" s="45"/>
      <c r="N9" s="44"/>
      <c r="O9" s="41"/>
      <c r="Q9" s="21" t="s">
        <v>94</v>
      </c>
      <c r="R9" s="20">
        <v>0</v>
      </c>
    </row>
    <row r="10" spans="1:18">
      <c r="A10" s="46" t="s">
        <v>55</v>
      </c>
      <c r="B10" s="47" t="s">
        <v>48</v>
      </c>
      <c r="C10" s="48"/>
      <c r="D10" s="49"/>
      <c r="E10" s="48"/>
      <c r="F10" s="49"/>
      <c r="G10" s="50">
        <f>(HOUR(D10) + (MINUTE(D10)/60) ) - (HOUR(C10) + (MINUTE(C10)/60) ) +  (HOUR(F10) + (MINUTE(F10)/60) ) - (HOUR(E10) + (MINUTE(E10)/60) )</f>
        <v>0</v>
      </c>
      <c r="H10" s="50">
        <f>IF(G10=0, 0, G10-R3)</f>
        <v>0</v>
      </c>
      <c r="I10" s="50">
        <f>H10</f>
        <v>0</v>
      </c>
      <c r="J10" s="50">
        <f>IF('2024'!E7="J", IF(H10&gt;0, H10*1.5, H10), 0)</f>
        <v>0</v>
      </c>
      <c r="K10" s="51"/>
      <c r="L10" s="51"/>
      <c r="M10" s="51"/>
      <c r="N10" s="50"/>
      <c r="O10" s="52"/>
      <c r="Q10" s="22" t="s">
        <v>7</v>
      </c>
      <c r="R10" s="24">
        <f>SUM(R3:R9)</f>
        <v>0</v>
      </c>
    </row>
    <row r="11" spans="1:18">
      <c r="A11" s="46" t="s">
        <v>57</v>
      </c>
      <c r="B11" s="47" t="s">
        <v>50</v>
      </c>
      <c r="C11" s="48"/>
      <c r="D11" s="49"/>
      <c r="E11" s="48"/>
      <c r="F11" s="49"/>
      <c r="G11" s="50">
        <f>(HOUR(D11) + (MINUTE(D11)/60) ) - (HOUR(C11) + (MINUTE(C11)/60) ) +  (HOUR(F11) + (MINUTE(F11)/60) ) - (HOUR(E11) + (MINUTE(E11)/60) )</f>
        <v>0</v>
      </c>
      <c r="H11" s="50">
        <f>IF(G11=0, 0, G11-R4)</f>
        <v>0</v>
      </c>
      <c r="I11" s="50">
        <f>H11</f>
        <v>0</v>
      </c>
      <c r="J11" s="50">
        <f>IF('2024'!E7="J", IF(H11&gt;0, H11*1.5, H11), 0)</f>
        <v>0</v>
      </c>
      <c r="K11" s="51"/>
      <c r="L11" s="51"/>
      <c r="M11" s="51"/>
      <c r="N11" s="50"/>
      <c r="O11" s="52"/>
    </row>
    <row r="12" spans="1:18">
      <c r="A12" s="46" t="s">
        <v>59</v>
      </c>
      <c r="B12" s="47" t="s">
        <v>52</v>
      </c>
      <c r="C12" s="48"/>
      <c r="D12" s="49"/>
      <c r="E12" s="48"/>
      <c r="F12" s="49"/>
      <c r="G12" s="50">
        <f>(HOUR(D12) + (MINUTE(D12)/60) ) - (HOUR(C12) + (MINUTE(C12)/60) ) +  (HOUR(F12) + (MINUTE(F12)/60) ) - (HOUR(E12) + (MINUTE(E12)/60) )</f>
        <v>0</v>
      </c>
      <c r="H12" s="50">
        <f>IF(G12=0, 0, G12-R5)</f>
        <v>0</v>
      </c>
      <c r="I12" s="50">
        <f>H12</f>
        <v>0</v>
      </c>
      <c r="J12" s="50">
        <f>IF('2024'!E7="J", IF(H12&gt;0, H12*1.5, H12), 0)</f>
        <v>0</v>
      </c>
      <c r="K12" s="51"/>
      <c r="L12" s="51"/>
      <c r="M12" s="51"/>
      <c r="N12" s="50"/>
      <c r="O12" s="52"/>
    </row>
    <row r="13" spans="1:18">
      <c r="A13" s="46" t="s">
        <v>61</v>
      </c>
      <c r="B13" s="47" t="s">
        <v>54</v>
      </c>
      <c r="C13" s="48"/>
      <c r="D13" s="49"/>
      <c r="E13" s="48"/>
      <c r="F13" s="49"/>
      <c r="G13" s="50">
        <f>(HOUR(D13) + (MINUTE(D13)/60) ) - (HOUR(C13) + (MINUTE(C13)/60) ) +  (HOUR(F13) + (MINUTE(F13)/60) ) - (HOUR(E13) + (MINUTE(E13)/60) )</f>
        <v>0</v>
      </c>
      <c r="H13" s="50">
        <f>IF(G13=0, 0, G13-R6)</f>
        <v>0</v>
      </c>
      <c r="I13" s="50">
        <f>H13</f>
        <v>0</v>
      </c>
      <c r="J13" s="50">
        <f>IF('2024'!E7="J", IF(H13&gt;0, H13*1.5, H13), 0)</f>
        <v>0</v>
      </c>
      <c r="K13" s="51"/>
      <c r="L13" s="51"/>
      <c r="M13" s="51"/>
      <c r="N13" s="50"/>
      <c r="O13" s="52"/>
      <c r="Q13" s="14" t="s">
        <v>95</v>
      </c>
      <c r="R13" s="16">
        <f>SUM(G6:G36)</f>
        <v>0</v>
      </c>
    </row>
    <row r="14" spans="1:18">
      <c r="A14" s="46" t="s">
        <v>62</v>
      </c>
      <c r="B14" s="47" t="s">
        <v>56</v>
      </c>
      <c r="C14" s="48"/>
      <c r="D14" s="49"/>
      <c r="E14" s="48"/>
      <c r="F14" s="49"/>
      <c r="G14" s="50">
        <f>(HOUR(D14) + (MINUTE(D14)/60) ) - (HOUR(C14) + (MINUTE(C14)/60) ) +  (HOUR(F14) + (MINUTE(F14)/60) ) - (HOUR(E14) + (MINUTE(E14)/60) )</f>
        <v>0</v>
      </c>
      <c r="H14" s="50">
        <f>IF(G14=0, 0, G14-R7)</f>
        <v>0</v>
      </c>
      <c r="I14" s="50">
        <f>H14</f>
        <v>0</v>
      </c>
      <c r="J14" s="50">
        <f>IF('2024'!E7="J", IF(H14&gt;0, H14*1.5, H14), 0)</f>
        <v>0</v>
      </c>
      <c r="K14" s="51"/>
      <c r="L14" s="51"/>
      <c r="M14" s="51"/>
      <c r="N14" s="50"/>
      <c r="O14" s="52"/>
    </row>
    <row r="15" spans="1:18">
      <c r="A15" s="40" t="s">
        <v>63</v>
      </c>
      <c r="B15" s="41" t="s">
        <v>58</v>
      </c>
      <c r="C15" s="42"/>
      <c r="D15" s="43"/>
      <c r="E15" s="42"/>
      <c r="F15" s="43"/>
      <c r="G15" s="44">
        <f>(HOUR(D15) + (MINUTE(D15)/60) ) - (HOUR(C15) + (MINUTE(C15)/60) ) +  (HOUR(F15) + (MINUTE(F15)/60) ) - (HOUR(E15) + (MINUTE(E15)/60) )</f>
        <v>0</v>
      </c>
      <c r="H15" s="44">
        <f>IF(G15=0, 0, G15-R8)</f>
        <v>0</v>
      </c>
      <c r="I15" s="44">
        <f>H15</f>
        <v>0</v>
      </c>
      <c r="J15" s="44">
        <f>IF('2024'!E7="J", IF(H15&gt;0, H15*1.5, H15), 0)</f>
        <v>0</v>
      </c>
      <c r="K15" s="45"/>
      <c r="L15" s="45"/>
      <c r="M15" s="45"/>
      <c r="N15" s="44"/>
      <c r="O15" s="41"/>
    </row>
    <row r="16" spans="1:18">
      <c r="A16" s="40" t="s">
        <v>64</v>
      </c>
      <c r="B16" s="41" t="s">
        <v>60</v>
      </c>
      <c r="C16" s="42"/>
      <c r="D16" s="43"/>
      <c r="E16" s="42"/>
      <c r="F16" s="43"/>
      <c r="G16" s="44">
        <f>(HOUR(D16) + (MINUTE(D16)/60) ) - (HOUR(C16) + (MINUTE(C16)/60) ) +  (HOUR(F16) + (MINUTE(F16)/60) ) - (HOUR(E16) + (MINUTE(E16)/60) )</f>
        <v>0</v>
      </c>
      <c r="H16" s="44">
        <f>IF(G16=0, 0, G16-R9)</f>
        <v>0</v>
      </c>
      <c r="I16" s="44">
        <f>H16</f>
        <v>0</v>
      </c>
      <c r="J16" s="44">
        <f>IF('2024'!E7="J", IF(H16&gt;0, H16*1.5, H16), 0)</f>
        <v>0</v>
      </c>
      <c r="K16" s="45"/>
      <c r="L16" s="45"/>
      <c r="M16" s="45"/>
      <c r="N16" s="44"/>
      <c r="O16" s="41"/>
    </row>
    <row r="17" spans="1:15">
      <c r="A17" s="46" t="s">
        <v>65</v>
      </c>
      <c r="B17" s="47" t="s">
        <v>48</v>
      </c>
      <c r="C17" s="48"/>
      <c r="D17" s="49"/>
      <c r="E17" s="48"/>
      <c r="F17" s="49"/>
      <c r="G17" s="50">
        <f>(HOUR(D17) + (MINUTE(D17)/60) ) - (HOUR(C17) + (MINUTE(C17)/60) ) +  (HOUR(F17) + (MINUTE(F17)/60) ) - (HOUR(E17) + (MINUTE(E17)/60) )</f>
        <v>0</v>
      </c>
      <c r="H17" s="50">
        <f>IF(G17=0, 0, G17-R3)</f>
        <v>0</v>
      </c>
      <c r="I17" s="50">
        <f>H17</f>
        <v>0</v>
      </c>
      <c r="J17" s="50">
        <f>IF('2024'!E7="J", IF(H17&gt;0, H17*1.5, H17), 0)</f>
        <v>0</v>
      </c>
      <c r="K17" s="51"/>
      <c r="L17" s="51"/>
      <c r="M17" s="51"/>
      <c r="N17" s="50"/>
      <c r="O17" s="52"/>
    </row>
    <row r="18" spans="1:15">
      <c r="A18" s="46" t="s">
        <v>66</v>
      </c>
      <c r="B18" s="47" t="s">
        <v>50</v>
      </c>
      <c r="C18" s="48"/>
      <c r="D18" s="49"/>
      <c r="E18" s="48"/>
      <c r="F18" s="49"/>
      <c r="G18" s="50">
        <f>(HOUR(D18) + (MINUTE(D18)/60) ) - (HOUR(C18) + (MINUTE(C18)/60) ) +  (HOUR(F18) + (MINUTE(F18)/60) ) - (HOUR(E18) + (MINUTE(E18)/60) )</f>
        <v>0</v>
      </c>
      <c r="H18" s="50">
        <f>IF(G18=0, 0, G18-R4)</f>
        <v>0</v>
      </c>
      <c r="I18" s="50">
        <f>H18</f>
        <v>0</v>
      </c>
      <c r="J18" s="50">
        <f>IF('2024'!E7="J", IF(H18&gt;0, H18*1.5, H18), 0)</f>
        <v>0</v>
      </c>
      <c r="K18" s="51"/>
      <c r="L18" s="51"/>
      <c r="M18" s="51"/>
      <c r="N18" s="50"/>
      <c r="O18" s="52"/>
    </row>
    <row r="19" spans="1:15">
      <c r="A19" s="46" t="s">
        <v>67</v>
      </c>
      <c r="B19" s="47" t="s">
        <v>52</v>
      </c>
      <c r="C19" s="48"/>
      <c r="D19" s="49"/>
      <c r="E19" s="48"/>
      <c r="F19" s="49"/>
      <c r="G19" s="50">
        <f>(HOUR(D19) + (MINUTE(D19)/60) ) - (HOUR(C19) + (MINUTE(C19)/60) ) +  (HOUR(F19) + (MINUTE(F19)/60) ) - (HOUR(E19) + (MINUTE(E19)/60) )</f>
        <v>0</v>
      </c>
      <c r="H19" s="50">
        <f>IF(G19=0, 0, G19-R5)</f>
        <v>0</v>
      </c>
      <c r="I19" s="50">
        <f>H19</f>
        <v>0</v>
      </c>
      <c r="J19" s="50">
        <f>IF('2024'!E7="J", IF(H19&gt;0, H19*1.5, H19), 0)</f>
        <v>0</v>
      </c>
      <c r="K19" s="51"/>
      <c r="L19" s="51"/>
      <c r="M19" s="51"/>
      <c r="N19" s="50"/>
      <c r="O19" s="52"/>
    </row>
    <row r="20" spans="1:15">
      <c r="A20" s="40" t="s">
        <v>68</v>
      </c>
      <c r="B20" s="41" t="s">
        <v>54</v>
      </c>
      <c r="C20" s="42"/>
      <c r="D20" s="43"/>
      <c r="E20" s="42"/>
      <c r="F20" s="43"/>
      <c r="G20" s="44">
        <f>(HOUR(D20) + (MINUTE(D20)/60) ) - (HOUR(C20) + (MINUTE(C20)/60) ) +  (HOUR(F20) + (MINUTE(F20)/60) ) - (HOUR(E20) + (MINUTE(E20)/60) )</f>
        <v>0</v>
      </c>
      <c r="H20" s="44">
        <f>IF(G20=0, 0, G20-R6)</f>
        <v>0</v>
      </c>
      <c r="I20" s="44">
        <f>H20</f>
        <v>0</v>
      </c>
      <c r="J20" s="44">
        <f>IF('2024'!E7="J", IF(H20&gt;0, H20*1.5, H20), 0)</f>
        <v>0</v>
      </c>
      <c r="K20" s="45"/>
      <c r="L20" s="45"/>
      <c r="M20" s="45"/>
      <c r="N20" s="44"/>
      <c r="O20" s="41"/>
    </row>
    <row r="21" spans="1:15">
      <c r="A21" s="46" t="s">
        <v>69</v>
      </c>
      <c r="B21" s="47" t="s">
        <v>56</v>
      </c>
      <c r="C21" s="48"/>
      <c r="D21" s="49"/>
      <c r="E21" s="48"/>
      <c r="F21" s="49"/>
      <c r="G21" s="50">
        <f>(HOUR(D21) + (MINUTE(D21)/60) ) - (HOUR(C21) + (MINUTE(C21)/60) ) +  (HOUR(F21) + (MINUTE(F21)/60) ) - (HOUR(E21) + (MINUTE(E21)/60) )</f>
        <v>0</v>
      </c>
      <c r="H21" s="50">
        <f>IF(G21=0, 0, G21-R7)</f>
        <v>0</v>
      </c>
      <c r="I21" s="50">
        <f>H21</f>
        <v>0</v>
      </c>
      <c r="J21" s="50">
        <f>IF('2024'!E7="J", IF(H21&gt;0, H21*1.5, H21), 0)</f>
        <v>0</v>
      </c>
      <c r="K21" s="51"/>
      <c r="L21" s="51"/>
      <c r="M21" s="51"/>
      <c r="N21" s="50"/>
      <c r="O21" s="52"/>
    </row>
    <row r="22" spans="1:15">
      <c r="A22" s="40" t="s">
        <v>70</v>
      </c>
      <c r="B22" s="41" t="s">
        <v>58</v>
      </c>
      <c r="C22" s="42"/>
      <c r="D22" s="43"/>
      <c r="E22" s="42"/>
      <c r="F22" s="43"/>
      <c r="G22" s="44">
        <f>(HOUR(D22) + (MINUTE(D22)/60) ) - (HOUR(C22) + (MINUTE(C22)/60) ) +  (HOUR(F22) + (MINUTE(F22)/60) ) - (HOUR(E22) + (MINUTE(E22)/60) )</f>
        <v>0</v>
      </c>
      <c r="H22" s="44">
        <f>IF(G22=0, 0, G22-R8)</f>
        <v>0</v>
      </c>
      <c r="I22" s="44">
        <f>H22</f>
        <v>0</v>
      </c>
      <c r="J22" s="44">
        <f>IF('2024'!E7="J", IF(H22&gt;0, H22*1.5, H22), 0)</f>
        <v>0</v>
      </c>
      <c r="K22" s="45"/>
      <c r="L22" s="45"/>
      <c r="M22" s="45"/>
      <c r="N22" s="44"/>
      <c r="O22" s="41"/>
    </row>
    <row r="23" spans="1:15">
      <c r="A23" s="40" t="s">
        <v>71</v>
      </c>
      <c r="B23" s="41" t="s">
        <v>60</v>
      </c>
      <c r="C23" s="42"/>
      <c r="D23" s="43"/>
      <c r="E23" s="42"/>
      <c r="F23" s="43"/>
      <c r="G23" s="44">
        <f>(HOUR(D23) + (MINUTE(D23)/60) ) - (HOUR(C23) + (MINUTE(C23)/60) ) +  (HOUR(F23) + (MINUTE(F23)/60) ) - (HOUR(E23) + (MINUTE(E23)/60) )</f>
        <v>0</v>
      </c>
      <c r="H23" s="44">
        <f>IF(G23=0, 0, G23-R9)</f>
        <v>0</v>
      </c>
      <c r="I23" s="44">
        <f>H23</f>
        <v>0</v>
      </c>
      <c r="J23" s="44">
        <f>IF('2024'!E7="J", IF(H23&gt;0, H23*1.5, H23), 0)</f>
        <v>0</v>
      </c>
      <c r="K23" s="45"/>
      <c r="L23" s="45"/>
      <c r="M23" s="45"/>
      <c r="N23" s="44"/>
      <c r="O23" s="41"/>
    </row>
    <row r="24" spans="1:15">
      <c r="A24" s="46" t="s">
        <v>72</v>
      </c>
      <c r="B24" s="47" t="s">
        <v>48</v>
      </c>
      <c r="C24" s="48"/>
      <c r="D24" s="49"/>
      <c r="E24" s="48"/>
      <c r="F24" s="49"/>
      <c r="G24" s="50">
        <f>(HOUR(D24) + (MINUTE(D24)/60) ) - (HOUR(C24) + (MINUTE(C24)/60) ) +  (HOUR(F24) + (MINUTE(F24)/60) ) - (HOUR(E24) + (MINUTE(E24)/60) )</f>
        <v>0</v>
      </c>
      <c r="H24" s="50">
        <f>IF(G24=0, 0, G24-R3)</f>
        <v>0</v>
      </c>
      <c r="I24" s="50">
        <f>H24</f>
        <v>0</v>
      </c>
      <c r="J24" s="50">
        <f>IF('2024'!E7="J", IF(H24&gt;0, H24*1.5, H24), 0)</f>
        <v>0</v>
      </c>
      <c r="K24" s="51"/>
      <c r="L24" s="51"/>
      <c r="M24" s="51"/>
      <c r="N24" s="50"/>
      <c r="O24" s="52"/>
    </row>
    <row r="25" spans="1:15">
      <c r="A25" s="46" t="s">
        <v>73</v>
      </c>
      <c r="B25" s="47" t="s">
        <v>50</v>
      </c>
      <c r="C25" s="48"/>
      <c r="D25" s="49"/>
      <c r="E25" s="48"/>
      <c r="F25" s="49"/>
      <c r="G25" s="50">
        <f>(HOUR(D25) + (MINUTE(D25)/60) ) - (HOUR(C25) + (MINUTE(C25)/60) ) +  (HOUR(F25) + (MINUTE(F25)/60) ) - (HOUR(E25) + (MINUTE(E25)/60) )</f>
        <v>0</v>
      </c>
      <c r="H25" s="50">
        <f>IF(G25=0, 0, G25-R4)</f>
        <v>0</v>
      </c>
      <c r="I25" s="50">
        <f>H25</f>
        <v>0</v>
      </c>
      <c r="J25" s="50">
        <f>IF('2024'!E7="J", IF(H25&gt;0, H25*1.5, H25), 0)</f>
        <v>0</v>
      </c>
      <c r="K25" s="51"/>
      <c r="L25" s="51"/>
      <c r="M25" s="51"/>
      <c r="N25" s="50"/>
      <c r="O25" s="52"/>
    </row>
    <row r="26" spans="1:15">
      <c r="A26" s="46" t="s">
        <v>74</v>
      </c>
      <c r="B26" s="47" t="s">
        <v>52</v>
      </c>
      <c r="C26" s="48"/>
      <c r="D26" s="49"/>
      <c r="E26" s="48"/>
      <c r="F26" s="49"/>
      <c r="G26" s="50">
        <f>(HOUR(D26) + (MINUTE(D26)/60) ) - (HOUR(C26) + (MINUTE(C26)/60) ) +  (HOUR(F26) + (MINUTE(F26)/60) ) - (HOUR(E26) + (MINUTE(E26)/60) )</f>
        <v>0</v>
      </c>
      <c r="H26" s="50">
        <f>IF(G26=0, 0, G26-R5)</f>
        <v>0</v>
      </c>
      <c r="I26" s="50">
        <f>H26</f>
        <v>0</v>
      </c>
      <c r="J26" s="50">
        <f>IF('2024'!E7="J", IF(H26&gt;0, H26*1.5, H26), 0)</f>
        <v>0</v>
      </c>
      <c r="K26" s="51"/>
      <c r="L26" s="51"/>
      <c r="M26" s="51"/>
      <c r="N26" s="50"/>
      <c r="O26" s="52"/>
    </row>
    <row r="27" spans="1:15">
      <c r="A27" s="46" t="s">
        <v>75</v>
      </c>
      <c r="B27" s="47" t="s">
        <v>54</v>
      </c>
      <c r="C27" s="48"/>
      <c r="D27" s="49"/>
      <c r="E27" s="48"/>
      <c r="F27" s="49"/>
      <c r="G27" s="50">
        <f>(HOUR(D27) + (MINUTE(D27)/60) ) - (HOUR(C27) + (MINUTE(C27)/60) ) +  (HOUR(F27) + (MINUTE(F27)/60) ) - (HOUR(E27) + (MINUTE(E27)/60) )</f>
        <v>0</v>
      </c>
      <c r="H27" s="50">
        <f>IF(G27=0, 0, G27-R6)</f>
        <v>0</v>
      </c>
      <c r="I27" s="50">
        <f>H27</f>
        <v>0</v>
      </c>
      <c r="J27" s="50">
        <f>IF('2024'!E7="J", IF(H27&gt;0, H27*1.5, H27), 0)</f>
        <v>0</v>
      </c>
      <c r="K27" s="51"/>
      <c r="L27" s="51"/>
      <c r="M27" s="51"/>
      <c r="N27" s="50"/>
      <c r="O27" s="52"/>
    </row>
    <row r="28" spans="1:15">
      <c r="A28" s="46" t="s">
        <v>76</v>
      </c>
      <c r="B28" s="47" t="s">
        <v>56</v>
      </c>
      <c r="C28" s="48"/>
      <c r="D28" s="49"/>
      <c r="E28" s="48"/>
      <c r="F28" s="49"/>
      <c r="G28" s="50">
        <f>(HOUR(D28) + (MINUTE(D28)/60) ) - (HOUR(C28) + (MINUTE(C28)/60) ) +  (HOUR(F28) + (MINUTE(F28)/60) ) - (HOUR(E28) + (MINUTE(E28)/60) )</f>
        <v>0</v>
      </c>
      <c r="H28" s="50">
        <f>IF(G28=0, 0, G28-R7)</f>
        <v>0</v>
      </c>
      <c r="I28" s="50">
        <f>H28</f>
        <v>0</v>
      </c>
      <c r="J28" s="50">
        <f>IF('2024'!E7="J", IF(H28&gt;0, H28*1.5, H28), 0)</f>
        <v>0</v>
      </c>
      <c r="K28" s="51"/>
      <c r="L28" s="51"/>
      <c r="M28" s="51"/>
      <c r="N28" s="50"/>
      <c r="O28" s="52"/>
    </row>
    <row r="29" spans="1:15">
      <c r="A29" s="40" t="s">
        <v>77</v>
      </c>
      <c r="B29" s="41" t="s">
        <v>58</v>
      </c>
      <c r="C29" s="42"/>
      <c r="D29" s="43"/>
      <c r="E29" s="42"/>
      <c r="F29" s="43"/>
      <c r="G29" s="44">
        <f>(HOUR(D29) + (MINUTE(D29)/60) ) - (HOUR(C29) + (MINUTE(C29)/60) ) +  (HOUR(F29) + (MINUTE(F29)/60) ) - (HOUR(E29) + (MINUTE(E29)/60) )</f>
        <v>0</v>
      </c>
      <c r="H29" s="44">
        <f>IF(G29=0, 0, G29-R8)</f>
        <v>0</v>
      </c>
      <c r="I29" s="44">
        <f>H29</f>
        <v>0</v>
      </c>
      <c r="J29" s="44">
        <f>IF('2024'!E7="J", IF(H29&gt;0, H29*1.5, H29), 0)</f>
        <v>0</v>
      </c>
      <c r="K29" s="45"/>
      <c r="L29" s="45"/>
      <c r="M29" s="45"/>
      <c r="N29" s="44"/>
      <c r="O29" s="41"/>
    </row>
    <row r="30" spans="1:15">
      <c r="A30" s="40" t="s">
        <v>78</v>
      </c>
      <c r="B30" s="41" t="s">
        <v>60</v>
      </c>
      <c r="C30" s="42"/>
      <c r="D30" s="43"/>
      <c r="E30" s="42"/>
      <c r="F30" s="43"/>
      <c r="G30" s="44">
        <f>(HOUR(D30) + (MINUTE(D30)/60) ) - (HOUR(C30) + (MINUTE(C30)/60) ) +  (HOUR(F30) + (MINUTE(F30)/60) ) - (HOUR(E30) + (MINUTE(E30)/60) )</f>
        <v>0</v>
      </c>
      <c r="H30" s="44">
        <f>IF(G30=0, 0, G30-R9)</f>
        <v>0</v>
      </c>
      <c r="I30" s="44">
        <f>H30</f>
        <v>0</v>
      </c>
      <c r="J30" s="44">
        <f>IF('2024'!E7="J", IF(H30&gt;0, H30*1.5, H30), 0)</f>
        <v>0</v>
      </c>
      <c r="K30" s="45"/>
      <c r="L30" s="45"/>
      <c r="M30" s="45"/>
      <c r="N30" s="44"/>
      <c r="O30" s="41"/>
    </row>
    <row r="31" spans="1:15">
      <c r="A31" s="46" t="s">
        <v>79</v>
      </c>
      <c r="B31" s="47" t="s">
        <v>48</v>
      </c>
      <c r="C31" s="48"/>
      <c r="D31" s="49"/>
      <c r="E31" s="48"/>
      <c r="F31" s="49"/>
      <c r="G31" s="50">
        <f>(HOUR(D31) + (MINUTE(D31)/60) ) - (HOUR(C31) + (MINUTE(C31)/60) ) +  (HOUR(F31) + (MINUTE(F31)/60) ) - (HOUR(E31) + (MINUTE(E31)/60) )</f>
        <v>0</v>
      </c>
      <c r="H31" s="50">
        <f>IF(G31=0, 0, G31-R3)</f>
        <v>0</v>
      </c>
      <c r="I31" s="50">
        <f>H31</f>
        <v>0</v>
      </c>
      <c r="J31" s="50">
        <f>IF('2024'!E7="J", IF(H31&gt;0, H31*1.5, H31), 0)</f>
        <v>0</v>
      </c>
      <c r="K31" s="51"/>
      <c r="L31" s="51"/>
      <c r="M31" s="51"/>
      <c r="N31" s="50"/>
      <c r="O31" s="52"/>
    </row>
    <row r="32" spans="1:15">
      <c r="A32" s="46" t="s">
        <v>80</v>
      </c>
      <c r="B32" s="47" t="s">
        <v>50</v>
      </c>
      <c r="C32" s="48"/>
      <c r="D32" s="49"/>
      <c r="E32" s="48"/>
      <c r="F32" s="49"/>
      <c r="G32" s="50">
        <f>(HOUR(D32) + (MINUTE(D32)/60) ) - (HOUR(C32) + (MINUTE(C32)/60) ) +  (HOUR(F32) + (MINUTE(F32)/60) ) - (HOUR(E32) + (MINUTE(E32)/60) )</f>
        <v>0</v>
      </c>
      <c r="H32" s="50">
        <f>IF(G32=0, 0, G32-R4)</f>
        <v>0</v>
      </c>
      <c r="I32" s="50">
        <f>H32</f>
        <v>0</v>
      </c>
      <c r="J32" s="50">
        <f>IF('2024'!E7="J", IF(H32&gt;0, H32*1.5, H32), 0)</f>
        <v>0</v>
      </c>
      <c r="K32" s="51"/>
      <c r="L32" s="51"/>
      <c r="M32" s="51"/>
      <c r="N32" s="50"/>
      <c r="O32" s="52"/>
    </row>
    <row r="33" spans="1:15">
      <c r="A33" s="46" t="s">
        <v>81</v>
      </c>
      <c r="B33" s="47" t="s">
        <v>52</v>
      </c>
      <c r="C33" s="48"/>
      <c r="D33" s="49"/>
      <c r="E33" s="48"/>
      <c r="F33" s="49"/>
      <c r="G33" s="50">
        <f>(HOUR(D33) + (MINUTE(D33)/60) ) - (HOUR(C33) + (MINUTE(C33)/60) ) +  (HOUR(F33) + (MINUTE(F33)/60) ) - (HOUR(E33) + (MINUTE(E33)/60) )</f>
        <v>0</v>
      </c>
      <c r="H33" s="50">
        <f>IF(G33=0, 0, G33-R5)</f>
        <v>0</v>
      </c>
      <c r="I33" s="50">
        <f>H33</f>
        <v>0</v>
      </c>
      <c r="J33" s="50">
        <f>IF('2024'!E7="J", IF(H33&gt;0, H33*1.5, H33), 0)</f>
        <v>0</v>
      </c>
      <c r="K33" s="51"/>
      <c r="L33" s="51"/>
      <c r="M33" s="51"/>
      <c r="N33" s="50"/>
      <c r="O33" s="52"/>
    </row>
    <row r="34" spans="1:15">
      <c r="A34" s="46" t="s">
        <v>82</v>
      </c>
      <c r="B34" s="47" t="s">
        <v>54</v>
      </c>
      <c r="C34" s="48"/>
      <c r="D34" s="49"/>
      <c r="E34" s="48"/>
      <c r="F34" s="49"/>
      <c r="G34" s="50">
        <f>(HOUR(D34) + (MINUTE(D34)/60) ) - (HOUR(C34) + (MINUTE(C34)/60) ) +  (HOUR(F34) + (MINUTE(F34)/60) ) - (HOUR(E34) + (MINUTE(E34)/60) )</f>
        <v>0</v>
      </c>
      <c r="H34" s="50">
        <f>IF(G34=0, 0, G34-R6)</f>
        <v>0</v>
      </c>
      <c r="I34" s="50">
        <f>H34</f>
        <v>0</v>
      </c>
      <c r="J34" s="50">
        <f>IF('2024'!E7="J", IF(H34&gt;0, H34*1.5, H34), 0)</f>
        <v>0</v>
      </c>
      <c r="K34" s="51"/>
      <c r="L34" s="51"/>
      <c r="M34" s="51"/>
      <c r="N34" s="50"/>
      <c r="O34" s="52"/>
    </row>
    <row r="35" spans="1:15">
      <c r="A35" s="46" t="s">
        <v>83</v>
      </c>
      <c r="B35" s="47" t="s">
        <v>56</v>
      </c>
      <c r="C35" s="48"/>
      <c r="D35" s="49"/>
      <c r="E35" s="48"/>
      <c r="F35" s="49"/>
      <c r="G35" s="50">
        <f>(HOUR(D35) + (MINUTE(D35)/60) ) - (HOUR(C35) + (MINUTE(C35)/60) ) +  (HOUR(F35) + (MINUTE(F35)/60) ) - (HOUR(E35) + (MINUTE(E35)/60) )</f>
        <v>0</v>
      </c>
      <c r="H35" s="50">
        <f>IF(G35=0, 0, G35-R7)</f>
        <v>0</v>
      </c>
      <c r="I35" s="50">
        <f>H35</f>
        <v>0</v>
      </c>
      <c r="J35" s="50">
        <f>IF('2024'!E7="J", IF(H35&gt;0, H35*1.5, H35), 0)</f>
        <v>0</v>
      </c>
      <c r="K35" s="51"/>
      <c r="L35" s="51"/>
      <c r="M35" s="51"/>
      <c r="N35" s="50"/>
      <c r="O35" s="52"/>
    </row>
    <row r="36" spans="1:15">
      <c r="A36" s="68" t="s">
        <v>84</v>
      </c>
      <c r="B36" s="69" t="s">
        <v>58</v>
      </c>
      <c r="C36" s="70"/>
      <c r="D36" s="71"/>
      <c r="E36" s="70"/>
      <c r="F36" s="71"/>
      <c r="G36" s="72">
        <f>(HOUR(D36) + (MINUTE(D36)/60) ) - (HOUR(C36) + (MINUTE(C36)/60) ) +  (HOUR(F36) + (MINUTE(F36)/60) ) - (HOUR(E36) + (MINUTE(E36)/60) )</f>
        <v>0</v>
      </c>
      <c r="H36" s="72">
        <f>IF(G36=0, 0, G36-R8)</f>
        <v>0</v>
      </c>
      <c r="I36" s="72">
        <f>H36</f>
        <v>0</v>
      </c>
      <c r="J36" s="72">
        <f>IF('2024'!E7="J", IF(H36&gt;0, H36*1.5, H36), 0)</f>
        <v>0</v>
      </c>
      <c r="K36" s="73"/>
      <c r="L36" s="73"/>
      <c r="M36" s="73"/>
      <c r="N36" s="72"/>
      <c r="O36" s="69"/>
    </row>
    <row r="37" spans="1:15">
      <c r="G37" s="60" t="s">
        <v>7</v>
      </c>
      <c r="H37" s="60"/>
      <c r="I37" s="61">
        <f>SUM(I6:I36)</f>
        <v>0</v>
      </c>
      <c r="J37" s="61">
        <f>SUM(J6:J36)</f>
        <v>0</v>
      </c>
      <c r="K37" s="61">
        <f>SUM(K6:K36)</f>
        <v>0</v>
      </c>
      <c r="L37" s="61">
        <f>SUM(L6:L36)</f>
        <v>0</v>
      </c>
      <c r="M37" s="61">
        <f>SUM(M6:M36)</f>
        <v>0</v>
      </c>
      <c r="N37" s="61">
        <f>SUM(N6:N36)</f>
        <v>0</v>
      </c>
    </row>
    <row r="38" spans="1:15">
      <c r="G38" s="60" t="s">
        <v>85</v>
      </c>
      <c r="H38" s="60"/>
      <c r="I38" s="61">
        <f>'Juli'!I39</f>
        <v>0</v>
      </c>
      <c r="J38" s="61">
        <f>'Juli'!J39</f>
        <v>0</v>
      </c>
    </row>
    <row r="39" spans="1:15">
      <c r="G39" s="60" t="s">
        <v>87</v>
      </c>
      <c r="H39" s="60"/>
      <c r="I39" s="61">
        <f>SUM(I37:I38)</f>
        <v>0</v>
      </c>
      <c r="J39" s="61">
        <f>SUM(J37:J38)</f>
        <v>0</v>
      </c>
      <c r="M39" s="62" t="s">
        <v>86</v>
      </c>
      <c r="N39" s="62"/>
      <c r="O39" s="63"/>
    </row>
    <row r="41" spans="1:15">
      <c r="A41" s="62" t="s">
        <v>88</v>
      </c>
      <c r="B41" s="62"/>
      <c r="C41" s="64">
        <f>'2024'!E11</f>
        <v>0</v>
      </c>
      <c r="D41" s="64"/>
      <c r="E41" s="64"/>
      <c r="F41" s="65" t="s">
        <v>89</v>
      </c>
      <c r="G41" s="66" t="s">
        <v>109</v>
      </c>
      <c r="H41" s="66"/>
      <c r="I41" s="65" t="s">
        <v>91</v>
      </c>
      <c r="J41" s="67">
        <v>2024</v>
      </c>
      <c r="L41" s="62" t="s">
        <v>92</v>
      </c>
      <c r="M41" s="62"/>
      <c r="N41" s="62"/>
      <c r="O41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7:H37"/>
    <mergeCell ref="G38:H38"/>
    <mergeCell ref="M39:N39"/>
    <mergeCell ref="G39:H39"/>
    <mergeCell ref="A41:B41"/>
    <mergeCell ref="C41:E41"/>
    <mergeCell ref="G41:H41"/>
    <mergeCell ref="L41:N41"/>
  </mergeCells>
  <pageMargins left="0.4" right="0.4" top="0.2" bottom="0.2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2024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2024!Print_Area</vt:lpstr>
      <vt:lpstr>April!Print_Area</vt:lpstr>
      <vt:lpstr>August!Print_Area</vt:lpstr>
      <vt:lpstr>Dezember!Print_Area</vt:lpstr>
      <vt:lpstr>Februar!Print_Area</vt:lpstr>
      <vt:lpstr>Juli!Print_Area</vt:lpstr>
      <vt:lpstr>Juni!Print_Area</vt:lpstr>
      <vt:lpstr>'Jänner'!Print_Area</vt:lpstr>
      <vt:lpstr>Mai!Print_Area</vt:lpstr>
      <vt:lpstr>'März'!Print_Area</vt:lpstr>
      <vt:lpstr>November!Print_Area</vt:lpstr>
      <vt:lpstr>Oktober!Print_Area</vt:lpstr>
      <vt:lpstr>September!Print_Area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2024-09-11T16:48:48Z</dcterms:created>
  <dcterms:modified xsi:type="dcterms:W3CDTF">2024-09-11T16:48:48Z</dcterms:modified>
</cp:coreProperties>
</file>